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ADIP NANA KHARAT - SBI\"/>
    </mc:Choice>
  </mc:AlternateContent>
  <xr:revisionPtr revIDLastSave="0" documentId="13_ncr:1_{DB7B9DDB-F672-44E6-A990-751C9DE0D4E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1" i="4" l="1"/>
  <c r="P3" i="4" l="1"/>
  <c r="J3" i="4"/>
  <c r="I3" i="4"/>
  <c r="E3" i="4"/>
  <c r="G3" i="4" s="1"/>
  <c r="B3" i="4"/>
  <c r="C3" i="4" s="1"/>
  <c r="D3" i="4" s="1"/>
  <c r="H3" i="4" s="1"/>
  <c r="A3" i="4"/>
  <c r="F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W51" i="4" l="1"/>
  <c r="S41" i="4"/>
  <c r="W47" i="4" l="1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<sst xmlns="http://schemas.openxmlformats.org/spreadsheetml/2006/main" count="49" uniqueCount="42">
  <si>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</si>
  <si>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</si>
  <si>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</si>
  <si>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</si>
  <si>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</si>
  <si>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</si>
  <si>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</si>
  <si>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</si>
  <si>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</si>
  <si>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</si>
  <si>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</si>
  <si>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</si>
  <si>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</si>
  <si>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</si>
  <si>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</si>
  <si>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</si>
  <si>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</si>
  <si>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</si>
  <si>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</si>
  <si>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</si>
  <si>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</si>
  <si>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</si>
  <si>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</si>
  <si>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</si>
  <si>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</si>
  <si>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</si>
  <si>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</si>
  <si>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</si>
  <si>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</si>
  <si>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</si>
  <si>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</si>
  <si>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</si>
  <si>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</si>
  <si>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</si>
  <si>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</si>
  <si>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</si>
  <si>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</si>
  <si>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</si>
  <si>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</si>
  <si>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</si>
  <si>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</si>
  <si>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State Bank Of India ( RACPC Sion ) - PRADIP NANA KHARAT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</si>
</sst>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1" fillId="4" borderId="0" xfId="0" applyFon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45</xdr:row>
      <xdr:rowOff>86870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5F6B73-B6B2-43B1-8EA6-1086794EE1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202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182191</xdr:colOff>
      <xdr:row>48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E893B-16BA-4E57-B847-E0BBCFB66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16591" cy="81545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201244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FCC40F-9520-4531-9841-1868DF4A6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35644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86754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BF49C-96F5-420B-9E55-D722429AC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10718</xdr:colOff>
      <xdr:row>51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9B3D60-7569-4DDD-A463-9829581EF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545118" cy="8421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CC668B-1E48-4771-B610-834808EEB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7516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34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72557-6763-4DB3-8AC1-E05D1C4B7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62873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78"/>
  <sheetViews>
    <sheetView tabSelected="1" topLeftCell="A16" zoomScaleNormal="100" workbookViewId="0">
      <selection activeCell="W45" sqref="W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9" t="s">
        <v>35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/>
      <c r="T2"/>
    </row>
    <row r="3" spans="1:20" s="43" customFormat="1" x14ac:dyDescent="0.25">
      <c r="A3" s="41">
        <f t="shared" ref="A3" si="0">N3</f>
        <v>0</v>
      </c>
      <c r="B3" s="41">
        <f t="shared" ref="B3" si="1">Q3</f>
        <v>698</v>
      </c>
      <c r="C3" s="41">
        <f>B3*1.2</f>
        <v>837.6</v>
      </c>
      <c r="D3" s="41">
        <f t="shared" ref="D3" si="2">C3*1.2</f>
        <v>1005.12</v>
      </c>
      <c r="E3" s="42">
        <f t="shared" ref="E3" si="3">R3</f>
        <v>7461230</v>
      </c>
      <c r="F3" s="41">
        <f t="shared" ref="F3" si="4">ROUND((E3/B3),0)</f>
        <v>10689</v>
      </c>
      <c r="G3" s="41">
        <f t="shared" ref="G3" si="5">ROUND((E3/C3),0)</f>
        <v>8908</v>
      </c>
      <c r="H3" s="41">
        <f t="shared" ref="H3" si="6">ROUND((E3/D3),0)</f>
        <v>7423</v>
      </c>
      <c r="I3" s="41" t="e">
        <f>#REF!</f>
        <v>#REF!</v>
      </c>
      <c r="J3" s="41">
        <f t="shared" ref="J3" si="7">S3</f>
        <v>0</v>
      </c>
      <c r="O3" s="43">
        <v>0</v>
      </c>
      <c r="P3" s="43">
        <f t="shared" ref="P3" si="8">O3/1.2</f>
        <v>0</v>
      </c>
      <c r="Q3" s="43">
        <v>698</v>
      </c>
      <c r="R3" s="44">
        <v>7461230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415</v>
      </c>
      <c r="C4" s="41">
        <f t="shared" ref="C4:C9" si="11">B4*1.2</f>
        <v>498</v>
      </c>
      <c r="D4" s="41">
        <f t="shared" ref="D4:D9" si="12">C4*1.2</f>
        <v>597.6</v>
      </c>
      <c r="E4" s="42">
        <f t="shared" ref="E4:E9" si="13">R4</f>
        <v>4457227</v>
      </c>
      <c r="F4" s="41">
        <f t="shared" ref="F4:F9" si="14">ROUND((E4/B4),0)</f>
        <v>10740</v>
      </c>
      <c r="G4" s="41">
        <f t="shared" ref="G4:G9" si="15">ROUND((E4/C4),0)</f>
        <v>8950</v>
      </c>
      <c r="H4" s="41">
        <f t="shared" ref="H4:H9" si="16">ROUND((E4/D4),0)</f>
        <v>7459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415</v>
      </c>
      <c r="R4" s="44">
        <v>4457227</v>
      </c>
    </row>
    <row r="5" spans="1:20" x14ac:dyDescent="0.25">
      <c r="A5" s="4">
        <f t="shared" si="9"/>
        <v>0</v>
      </c>
      <c r="B5" s="4">
        <f t="shared" si="10"/>
        <v>354</v>
      </c>
      <c r="C5" s="4">
        <f t="shared" si="11"/>
        <v>424.8</v>
      </c>
      <c r="D5" s="4">
        <f t="shared" si="12"/>
        <v>509.76</v>
      </c>
      <c r="E5" s="5">
        <f t="shared" si="13"/>
        <v>3607500</v>
      </c>
      <c r="F5" s="9">
        <f t="shared" si="14"/>
        <v>10191</v>
      </c>
      <c r="G5" s="9">
        <f t="shared" si="15"/>
        <v>8492</v>
      </c>
      <c r="H5" s="9">
        <f t="shared" si="16"/>
        <v>7077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354</v>
      </c>
      <c r="R5" s="2">
        <v>3607500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ref="A10:A14" si="20">N10</f>
        <v>0</v>
      </c>
      <c r="B10" s="4">
        <f t="shared" ref="B10:B14" si="21">Q10</f>
        <v>0</v>
      </c>
      <c r="C10" s="4">
        <f t="shared" ref="C10:C14" si="22">B10*1.2</f>
        <v>0</v>
      </c>
      <c r="D10" s="4">
        <f t="shared" ref="D10:D14" si="23">C10*1.2</f>
        <v>0</v>
      </c>
      <c r="E10" s="5">
        <f t="shared" ref="E10:E14" si="24">R10</f>
        <v>0</v>
      </c>
      <c r="F10" s="9" t="e">
        <f t="shared" ref="F10:F14" si="25">ROUND((E10/B10),0)</f>
        <v>#DIV/0!</v>
      </c>
      <c r="G10" s="9" t="e">
        <f t="shared" ref="G10:G14" si="26">ROUND((E10/C10),0)</f>
        <v>#DIV/0!</v>
      </c>
      <c r="H10" s="9" t="e">
        <f t="shared" ref="H10:H14" si="27">ROUND((E10/D10),0)</f>
        <v>#DIV/0!</v>
      </c>
      <c r="I10" s="4" t="e">
        <f>#REF!</f>
        <v>#REF!</v>
      </c>
      <c r="J10" s="4">
        <f t="shared" ref="J10:J14" si="28">S10</f>
        <v>0</v>
      </c>
      <c r="O10">
        <v>0</v>
      </c>
      <c r="P10">
        <f t="shared" ref="P10:Q14" si="29">O10/1.2</f>
        <v>0</v>
      </c>
      <c r="Q10">
        <f t="shared" si="29"/>
        <v>0</v>
      </c>
      <c r="R10" s="2">
        <v>0</v>
      </c>
    </row>
    <row r="11" spans="1:20" x14ac:dyDescent="0.25">
      <c r="A11" s="4">
        <f t="shared" si="20"/>
        <v>0</v>
      </c>
      <c r="B11" s="4">
        <f t="shared" si="21"/>
        <v>0</v>
      </c>
      <c r="C11" s="4">
        <f t="shared" si="22"/>
        <v>0</v>
      </c>
      <c r="D11" s="4">
        <f t="shared" si="23"/>
        <v>0</v>
      </c>
      <c r="E11" s="5">
        <f t="shared" si="24"/>
        <v>0</v>
      </c>
      <c r="F11" s="9" t="e">
        <f t="shared" si="25"/>
        <v>#DIV/0!</v>
      </c>
      <c r="G11" s="9" t="e">
        <f t="shared" si="26"/>
        <v>#DIV/0!</v>
      </c>
      <c r="H11" s="9" t="e">
        <f t="shared" si="27"/>
        <v>#DIV/0!</v>
      </c>
      <c r="I11" s="4" t="e">
        <f>#REF!</f>
        <v>#REF!</v>
      </c>
      <c r="J11" s="4">
        <f t="shared" si="28"/>
        <v>0</v>
      </c>
      <c r="O11">
        <v>0</v>
      </c>
      <c r="P11">
        <f t="shared" si="29"/>
        <v>0</v>
      </c>
      <c r="Q11">
        <f t="shared" si="29"/>
        <v>0</v>
      </c>
      <c r="R11" s="2">
        <v>0</v>
      </c>
    </row>
    <row r="12" spans="1:20" x14ac:dyDescent="0.25">
      <c r="A12" s="4">
        <f t="shared" si="20"/>
        <v>0</v>
      </c>
      <c r="B12" s="4">
        <f t="shared" si="21"/>
        <v>0</v>
      </c>
      <c r="C12" s="4">
        <f t="shared" si="22"/>
        <v>0</v>
      </c>
      <c r="D12" s="4">
        <f t="shared" si="23"/>
        <v>0</v>
      </c>
      <c r="E12" s="5">
        <f t="shared" si="24"/>
        <v>0</v>
      </c>
      <c r="F12" s="9" t="e">
        <f t="shared" si="25"/>
        <v>#DIV/0!</v>
      </c>
      <c r="G12" s="9" t="e">
        <f t="shared" si="26"/>
        <v>#DIV/0!</v>
      </c>
      <c r="H12" s="9" t="e">
        <f t="shared" si="27"/>
        <v>#DIV/0!</v>
      </c>
      <c r="I12" s="4" t="e">
        <f>#REF!</f>
        <v>#REF!</v>
      </c>
      <c r="J12" s="4">
        <f t="shared" si="28"/>
        <v>0</v>
      </c>
      <c r="O12">
        <v>0</v>
      </c>
      <c r="P12">
        <f t="shared" si="29"/>
        <v>0</v>
      </c>
      <c r="Q12">
        <f t="shared" si="29"/>
        <v>0</v>
      </c>
      <c r="R12" s="2">
        <v>0</v>
      </c>
    </row>
    <row r="13" spans="1:20" x14ac:dyDescent="0.25">
      <c r="A13" s="4">
        <f t="shared" ref="A13" si="30">N13</f>
        <v>0</v>
      </c>
      <c r="B13" s="4">
        <f t="shared" ref="B13" si="31">Q13</f>
        <v>0</v>
      </c>
      <c r="C13" s="4">
        <f t="shared" ref="C13" si="32">B13*1.2</f>
        <v>0</v>
      </c>
      <c r="D13" s="4">
        <f t="shared" ref="D13" si="33">C13*1.2</f>
        <v>0</v>
      </c>
      <c r="E13" s="5">
        <f t="shared" ref="E13" si="34">R13</f>
        <v>0</v>
      </c>
      <c r="F13" s="9" t="e">
        <f t="shared" ref="F13" si="35">ROUND((E13/B13),0)</f>
        <v>#DIV/0!</v>
      </c>
      <c r="G13" s="9" t="e">
        <f t="shared" ref="G13" si="36">ROUND((E13/C13),0)</f>
        <v>#DIV/0!</v>
      </c>
      <c r="H13" s="9" t="e">
        <f t="shared" ref="H13" si="37">ROUND((E13/D13),0)</f>
        <v>#DIV/0!</v>
      </c>
      <c r="I13" s="4" t="e">
        <f>#REF!</f>
        <v>#REF!</v>
      </c>
      <c r="J13" s="4">
        <f t="shared" ref="J13" si="38">S13</f>
        <v>0</v>
      </c>
      <c r="O13">
        <v>0</v>
      </c>
      <c r="P13">
        <f t="shared" ref="P13" si="39">O13/1.2</f>
        <v>0</v>
      </c>
      <c r="Q13">
        <f t="shared" ref="Q13" si="40">P13/1.2</f>
        <v>0</v>
      </c>
      <c r="R13" s="2">
        <v>0</v>
      </c>
    </row>
    <row r="14" spans="1:20" x14ac:dyDescent="0.25">
      <c r="A14" s="4">
        <f t="shared" si="20"/>
        <v>0</v>
      </c>
      <c r="B14" s="4">
        <f t="shared" si="21"/>
        <v>0</v>
      </c>
      <c r="C14" s="4">
        <f t="shared" si="22"/>
        <v>0</v>
      </c>
      <c r="D14" s="4">
        <f t="shared" si="23"/>
        <v>0</v>
      </c>
      <c r="E14" s="5">
        <f t="shared" si="24"/>
        <v>0</v>
      </c>
      <c r="F14" s="9" t="e">
        <f t="shared" si="25"/>
        <v>#DIV/0!</v>
      </c>
      <c r="G14" s="9" t="e">
        <f t="shared" si="26"/>
        <v>#DIV/0!</v>
      </c>
      <c r="H14" s="9" t="e">
        <f t="shared" si="27"/>
        <v>#DIV/0!</v>
      </c>
      <c r="I14" s="4" t="e">
        <f>#REF!</f>
        <v>#REF!</v>
      </c>
      <c r="J14" s="4">
        <f t="shared" si="28"/>
        <v>0</v>
      </c>
      <c r="O14">
        <v>0</v>
      </c>
      <c r="P14">
        <f t="shared" si="29"/>
        <v>0</v>
      </c>
      <c r="Q14">
        <f t="shared" si="29"/>
        <v>0</v>
      </c>
      <c r="R14" s="2">
        <v>0</v>
      </c>
    </row>
    <row r="15" spans="1:20" ht="36.75" customHeight="1" x14ac:dyDescent="0.25">
      <c r="A15" s="49" t="s">
        <v>36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0" x14ac:dyDescent="0.25">
      <c r="A16" s="4">
        <f t="shared" ref="A16:A28" si="41">N16</f>
        <v>0</v>
      </c>
      <c r="B16" s="4">
        <f t="shared" ref="B16:B28" si="42">Q16</f>
        <v>505</v>
      </c>
      <c r="C16" s="4">
        <f>B16*1.2</f>
        <v>606</v>
      </c>
      <c r="D16" s="4">
        <f t="shared" ref="D16:D28" si="43">C16*1.2</f>
        <v>727.19999999999993</v>
      </c>
      <c r="E16" s="5">
        <f t="shared" ref="E16:E28" si="44">R16</f>
        <v>5600000</v>
      </c>
      <c r="F16" s="9">
        <f t="shared" ref="F16:F28" si="45">ROUND((E16/B16),0)</f>
        <v>11089</v>
      </c>
      <c r="G16" s="9">
        <f t="shared" ref="G16:G28" si="46">ROUND((E16/C16),0)</f>
        <v>9241</v>
      </c>
      <c r="H16" s="9">
        <f t="shared" ref="H16:H28" si="47">ROUND((E16/D16),0)</f>
        <v>7701</v>
      </c>
      <c r="I16" s="4" t="e">
        <f>#REF!</f>
        <v>#REF!</v>
      </c>
      <c r="J16" s="4">
        <f t="shared" ref="J16:J28" si="48">S16</f>
        <v>0</v>
      </c>
      <c r="O16">
        <v>0</v>
      </c>
      <c r="P16">
        <f t="shared" ref="P16:Q28" si="49">O16/1.2</f>
        <v>0</v>
      </c>
      <c r="Q16">
        <v>505</v>
      </c>
      <c r="R16" s="2">
        <v>5600000</v>
      </c>
    </row>
    <row r="17" spans="1:24" s="47" customFormat="1" x14ac:dyDescent="0.25">
      <c r="A17" s="9">
        <f t="shared" si="41"/>
        <v>0</v>
      </c>
      <c r="B17" s="9">
        <f t="shared" si="42"/>
        <v>680</v>
      </c>
      <c r="C17" s="9">
        <f t="shared" ref="C17:C28" si="50">B17*1.2</f>
        <v>816</v>
      </c>
      <c r="D17" s="9">
        <f t="shared" si="43"/>
        <v>979.19999999999993</v>
      </c>
      <c r="E17" s="46">
        <f t="shared" si="44"/>
        <v>8000000</v>
      </c>
      <c r="F17" s="9">
        <f t="shared" si="45"/>
        <v>11765</v>
      </c>
      <c r="G17" s="9">
        <f t="shared" si="46"/>
        <v>9804</v>
      </c>
      <c r="H17" s="9">
        <f t="shared" si="47"/>
        <v>8170</v>
      </c>
      <c r="I17" s="9" t="e">
        <f>#REF!</f>
        <v>#REF!</v>
      </c>
      <c r="J17" s="9">
        <f t="shared" si="48"/>
        <v>0</v>
      </c>
      <c r="O17" s="47">
        <v>0</v>
      </c>
      <c r="P17" s="47">
        <f t="shared" si="49"/>
        <v>0</v>
      </c>
      <c r="Q17" s="47">
        <v>680</v>
      </c>
      <c r="R17" s="48">
        <v>8000000</v>
      </c>
    </row>
    <row r="18" spans="1:24" s="43" customFormat="1" x14ac:dyDescent="0.25">
      <c r="A18" s="41">
        <f t="shared" si="41"/>
        <v>0</v>
      </c>
      <c r="B18" s="41">
        <f t="shared" si="42"/>
        <v>505</v>
      </c>
      <c r="C18" s="41">
        <f t="shared" si="50"/>
        <v>606</v>
      </c>
      <c r="D18" s="41">
        <f t="shared" si="43"/>
        <v>727.19999999999993</v>
      </c>
      <c r="E18" s="42">
        <f t="shared" si="44"/>
        <v>6500000</v>
      </c>
      <c r="F18" s="41">
        <f t="shared" si="45"/>
        <v>12871</v>
      </c>
      <c r="G18" s="41">
        <f t="shared" si="46"/>
        <v>10726</v>
      </c>
      <c r="H18" s="41">
        <f t="shared" si="47"/>
        <v>8938</v>
      </c>
      <c r="I18" s="41" t="e">
        <f>#REF!</f>
        <v>#REF!</v>
      </c>
      <c r="J18" s="41">
        <f t="shared" si="48"/>
        <v>0</v>
      </c>
      <c r="O18" s="43">
        <v>0</v>
      </c>
      <c r="P18" s="43">
        <f t="shared" si="49"/>
        <v>0</v>
      </c>
      <c r="Q18" s="43">
        <v>505</v>
      </c>
      <c r="R18" s="44">
        <v>6500000</v>
      </c>
    </row>
    <row r="19" spans="1:24" s="43" customFormat="1" x14ac:dyDescent="0.25">
      <c r="A19" s="41">
        <f t="shared" si="41"/>
        <v>0</v>
      </c>
      <c r="B19" s="41">
        <f t="shared" si="42"/>
        <v>445.83333333333337</v>
      </c>
      <c r="C19" s="41">
        <f t="shared" si="50"/>
        <v>535</v>
      </c>
      <c r="D19" s="41">
        <f t="shared" si="43"/>
        <v>642</v>
      </c>
      <c r="E19" s="42">
        <f t="shared" si="44"/>
        <v>5700000</v>
      </c>
      <c r="F19" s="41">
        <f t="shared" si="45"/>
        <v>12785</v>
      </c>
      <c r="G19" s="41">
        <f t="shared" si="46"/>
        <v>10654</v>
      </c>
      <c r="H19" s="41">
        <f t="shared" si="47"/>
        <v>8879</v>
      </c>
      <c r="I19" s="41" t="e">
        <f>#REF!</f>
        <v>#REF!</v>
      </c>
      <c r="J19" s="41">
        <f t="shared" si="48"/>
        <v>0</v>
      </c>
      <c r="O19" s="43">
        <v>0</v>
      </c>
      <c r="P19" s="43">
        <v>535</v>
      </c>
      <c r="Q19" s="43">
        <f t="shared" si="49"/>
        <v>445.83333333333337</v>
      </c>
      <c r="R19" s="44">
        <v>5700000</v>
      </c>
    </row>
    <row r="20" spans="1:24" x14ac:dyDescent="0.25">
      <c r="A20" s="4">
        <f t="shared" si="41"/>
        <v>0</v>
      </c>
      <c r="B20" s="4">
        <f t="shared" si="42"/>
        <v>0</v>
      </c>
      <c r="C20" s="4">
        <f t="shared" si="50"/>
        <v>0</v>
      </c>
      <c r="D20" s="4">
        <f t="shared" si="43"/>
        <v>0</v>
      </c>
      <c r="E20" s="5">
        <f t="shared" si="44"/>
        <v>0</v>
      </c>
      <c r="F20" s="9" t="e">
        <f t="shared" si="45"/>
        <v>#DIV/0!</v>
      </c>
      <c r="G20" s="9" t="e">
        <f t="shared" si="46"/>
        <v>#DIV/0!</v>
      </c>
      <c r="H20" s="9" t="e">
        <f t="shared" si="47"/>
        <v>#DIV/0!</v>
      </c>
      <c r="I20" s="4" t="e">
        <f>#REF!</f>
        <v>#REF!</v>
      </c>
      <c r="J20" s="4">
        <f t="shared" si="48"/>
        <v>0</v>
      </c>
      <c r="O20">
        <v>0</v>
      </c>
      <c r="P20">
        <f t="shared" si="49"/>
        <v>0</v>
      </c>
      <c r="Q20">
        <f t="shared" si="49"/>
        <v>0</v>
      </c>
      <c r="R20" s="2">
        <v>0</v>
      </c>
    </row>
    <row r="21" spans="1:24" x14ac:dyDescent="0.25">
      <c r="A21" s="4">
        <f t="shared" si="41"/>
        <v>0</v>
      </c>
      <c r="B21" s="4">
        <f t="shared" si="42"/>
        <v>0</v>
      </c>
      <c r="C21" s="4">
        <f t="shared" si="50"/>
        <v>0</v>
      </c>
      <c r="D21" s="4">
        <f t="shared" si="43"/>
        <v>0</v>
      </c>
      <c r="E21" s="5">
        <f t="shared" si="44"/>
        <v>0</v>
      </c>
      <c r="F21" s="9" t="e">
        <f t="shared" si="45"/>
        <v>#DIV/0!</v>
      </c>
      <c r="G21" s="9" t="e">
        <f t="shared" si="46"/>
        <v>#DIV/0!</v>
      </c>
      <c r="H21" s="9" t="e">
        <f t="shared" si="47"/>
        <v>#DIV/0!</v>
      </c>
      <c r="I21" s="4" t="e">
        <f>#REF!</f>
        <v>#REF!</v>
      </c>
      <c r="J21" s="4">
        <f t="shared" si="48"/>
        <v>0</v>
      </c>
      <c r="O21">
        <v>0</v>
      </c>
      <c r="P21">
        <f t="shared" si="49"/>
        <v>0</v>
      </c>
      <c r="Q21">
        <f t="shared" si="49"/>
        <v>0</v>
      </c>
      <c r="R21" s="2">
        <v>0</v>
      </c>
    </row>
    <row r="22" spans="1:24" x14ac:dyDescent="0.25">
      <c r="A22" s="4">
        <f t="shared" ref="A22:A24" si="51">N22</f>
        <v>0</v>
      </c>
      <c r="B22" s="4">
        <f t="shared" ref="B22:B24" si="52">Q22</f>
        <v>0</v>
      </c>
      <c r="C22" s="4">
        <f t="shared" ref="C22:C24" si="53">B22*1.2</f>
        <v>0</v>
      </c>
      <c r="D22" s="4">
        <f t="shared" ref="D22:D24" si="54">C22*1.2</f>
        <v>0</v>
      </c>
      <c r="E22" s="5">
        <f t="shared" ref="E22:E24" si="55">R22</f>
        <v>0</v>
      </c>
      <c r="F22" s="9" t="e">
        <f t="shared" ref="F22:F24" si="56">ROUND((E22/B22),0)</f>
        <v>#DIV/0!</v>
      </c>
      <c r="G22" s="9" t="e">
        <f t="shared" ref="G22:G24" si="57">ROUND((E22/C22),0)</f>
        <v>#DIV/0!</v>
      </c>
      <c r="H22" s="9" t="e">
        <f t="shared" ref="H22:H24" si="58">ROUND((E22/D22),0)</f>
        <v>#DIV/0!</v>
      </c>
      <c r="I22" s="4" t="e">
        <f>#REF!</f>
        <v>#REF!</v>
      </c>
      <c r="J22" s="4">
        <f t="shared" ref="J22:J24" si="59">S22</f>
        <v>0</v>
      </c>
      <c r="O22">
        <v>0</v>
      </c>
      <c r="P22">
        <f t="shared" ref="P22:P24" si="60">O22/1.2</f>
        <v>0</v>
      </c>
      <c r="Q22">
        <f t="shared" ref="Q22:Q24" si="61">P22/1.2</f>
        <v>0</v>
      </c>
      <c r="R22" s="2">
        <v>0</v>
      </c>
    </row>
    <row r="23" spans="1:24" x14ac:dyDescent="0.25">
      <c r="A23" s="4">
        <f t="shared" si="51"/>
        <v>0</v>
      </c>
      <c r="B23" s="4">
        <f t="shared" si="52"/>
        <v>0</v>
      </c>
      <c r="C23" s="4">
        <f t="shared" si="53"/>
        <v>0</v>
      </c>
      <c r="D23" s="4">
        <f t="shared" si="54"/>
        <v>0</v>
      </c>
      <c r="E23" s="5">
        <f t="shared" si="55"/>
        <v>0</v>
      </c>
      <c r="F23" s="9" t="e">
        <f t="shared" si="56"/>
        <v>#DIV/0!</v>
      </c>
      <c r="G23" s="9" t="e">
        <f t="shared" si="57"/>
        <v>#DIV/0!</v>
      </c>
      <c r="H23" s="9" t="e">
        <f t="shared" si="58"/>
        <v>#DIV/0!</v>
      </c>
      <c r="I23" s="4" t="e">
        <f>#REF!</f>
        <v>#REF!</v>
      </c>
      <c r="J23" s="41">
        <f t="shared" si="59"/>
        <v>0</v>
      </c>
      <c r="O23">
        <v>0</v>
      </c>
      <c r="P23">
        <f t="shared" si="60"/>
        <v>0</v>
      </c>
      <c r="Q23">
        <f t="shared" si="61"/>
        <v>0</v>
      </c>
      <c r="R23" s="2">
        <v>0</v>
      </c>
    </row>
    <row r="24" spans="1:24" x14ac:dyDescent="0.25">
      <c r="A24" s="4">
        <f t="shared" si="51"/>
        <v>0</v>
      </c>
      <c r="B24" s="4">
        <f t="shared" si="52"/>
        <v>0</v>
      </c>
      <c r="C24" s="4">
        <f t="shared" si="53"/>
        <v>0</v>
      </c>
      <c r="D24" s="4">
        <f t="shared" si="54"/>
        <v>0</v>
      </c>
      <c r="E24" s="5">
        <f t="shared" si="55"/>
        <v>0</v>
      </c>
      <c r="F24" s="9" t="e">
        <f t="shared" si="56"/>
        <v>#DIV/0!</v>
      </c>
      <c r="G24" s="9" t="e">
        <f t="shared" si="57"/>
        <v>#DIV/0!</v>
      </c>
      <c r="H24" s="9" t="e">
        <f t="shared" si="58"/>
        <v>#DIV/0!</v>
      </c>
      <c r="I24" s="4" t="e">
        <f>#REF!</f>
        <v>#REF!</v>
      </c>
      <c r="J24" s="4">
        <f t="shared" si="59"/>
        <v>0</v>
      </c>
      <c r="O24">
        <v>0</v>
      </c>
      <c r="P24">
        <f t="shared" si="60"/>
        <v>0</v>
      </c>
      <c r="Q24">
        <f t="shared" si="61"/>
        <v>0</v>
      </c>
      <c r="R24" s="2">
        <v>0</v>
      </c>
    </row>
    <row r="25" spans="1:24" x14ac:dyDescent="0.25">
      <c r="A25" s="4">
        <f t="shared" si="41"/>
        <v>0</v>
      </c>
      <c r="B25" s="4">
        <f t="shared" si="42"/>
        <v>0</v>
      </c>
      <c r="C25" s="4">
        <f t="shared" si="50"/>
        <v>0</v>
      </c>
      <c r="D25" s="45">
        <f t="shared" si="43"/>
        <v>0</v>
      </c>
      <c r="E25" s="5">
        <f t="shared" si="44"/>
        <v>0</v>
      </c>
      <c r="F25" s="9" t="e">
        <f t="shared" si="45"/>
        <v>#DIV/0!</v>
      </c>
      <c r="G25" s="9" t="e">
        <f t="shared" si="46"/>
        <v>#DIV/0!</v>
      </c>
      <c r="H25" s="9" t="e">
        <f t="shared" si="47"/>
        <v>#DIV/0!</v>
      </c>
      <c r="I25" s="4" t="e">
        <f>#REF!</f>
        <v>#REF!</v>
      </c>
      <c r="J25" s="4">
        <f t="shared" si="48"/>
        <v>0</v>
      </c>
      <c r="O25">
        <v>0</v>
      </c>
      <c r="P25">
        <f t="shared" si="49"/>
        <v>0</v>
      </c>
      <c r="Q25">
        <f t="shared" si="49"/>
        <v>0</v>
      </c>
      <c r="R25" s="2">
        <v>0</v>
      </c>
    </row>
    <row r="26" spans="1:24" x14ac:dyDescent="0.25">
      <c r="A26" s="4">
        <f t="shared" si="41"/>
        <v>0</v>
      </c>
      <c r="B26" s="4">
        <f t="shared" si="42"/>
        <v>0</v>
      </c>
      <c r="C26" s="4">
        <f t="shared" si="50"/>
        <v>0</v>
      </c>
      <c r="D26" s="4">
        <f t="shared" si="43"/>
        <v>0</v>
      </c>
      <c r="E26" s="5">
        <f t="shared" si="44"/>
        <v>0</v>
      </c>
      <c r="F26" s="9" t="e">
        <f t="shared" si="45"/>
        <v>#DIV/0!</v>
      </c>
      <c r="G26" s="9" t="e">
        <f t="shared" si="46"/>
        <v>#DIV/0!</v>
      </c>
      <c r="H26" s="9" t="e">
        <f t="shared" si="47"/>
        <v>#DIV/0!</v>
      </c>
      <c r="I26" s="4" t="e">
        <f>#REF!</f>
        <v>#REF!</v>
      </c>
      <c r="J26" s="4">
        <f t="shared" si="48"/>
        <v>0</v>
      </c>
      <c r="O26">
        <v>0</v>
      </c>
      <c r="P26">
        <f t="shared" si="49"/>
        <v>0</v>
      </c>
      <c r="Q26">
        <f t="shared" si="49"/>
        <v>0</v>
      </c>
      <c r="R26" s="2">
        <v>0</v>
      </c>
    </row>
    <row r="27" spans="1:24" x14ac:dyDescent="0.25">
      <c r="A27" s="4">
        <f t="shared" si="41"/>
        <v>0</v>
      </c>
      <c r="B27" s="4">
        <f t="shared" si="42"/>
        <v>0</v>
      </c>
      <c r="C27" s="4">
        <f t="shared" si="50"/>
        <v>0</v>
      </c>
      <c r="D27" s="4">
        <f t="shared" si="43"/>
        <v>0</v>
      </c>
      <c r="E27" s="5">
        <f t="shared" si="44"/>
        <v>0</v>
      </c>
      <c r="F27" s="9" t="e">
        <f t="shared" si="45"/>
        <v>#DIV/0!</v>
      </c>
      <c r="G27" s="9" t="e">
        <f t="shared" si="46"/>
        <v>#DIV/0!</v>
      </c>
      <c r="H27" s="9" t="e">
        <f t="shared" si="47"/>
        <v>#DIV/0!</v>
      </c>
      <c r="I27" s="4" t="e">
        <f>#REF!</f>
        <v>#REF!</v>
      </c>
      <c r="J27" s="4">
        <f t="shared" si="48"/>
        <v>0</v>
      </c>
      <c r="O27">
        <v>0</v>
      </c>
      <c r="P27">
        <f t="shared" si="49"/>
        <v>0</v>
      </c>
      <c r="Q27">
        <f t="shared" si="49"/>
        <v>0</v>
      </c>
      <c r="R27" s="2">
        <v>0</v>
      </c>
    </row>
    <row r="28" spans="1:24" x14ac:dyDescent="0.25">
      <c r="A28" s="4">
        <f t="shared" si="41"/>
        <v>0</v>
      </c>
      <c r="B28" s="4">
        <f t="shared" si="42"/>
        <v>0</v>
      </c>
      <c r="C28" s="4">
        <f t="shared" si="50"/>
        <v>0</v>
      </c>
      <c r="D28" s="4">
        <f t="shared" si="43"/>
        <v>0</v>
      </c>
      <c r="E28" s="5">
        <f t="shared" si="44"/>
        <v>0</v>
      </c>
      <c r="F28" s="9" t="e">
        <f t="shared" si="45"/>
        <v>#DIV/0!</v>
      </c>
      <c r="G28" s="9" t="e">
        <f t="shared" si="46"/>
        <v>#DIV/0!</v>
      </c>
      <c r="H28" s="9" t="e">
        <f t="shared" si="47"/>
        <v>#DIV/0!</v>
      </c>
      <c r="I28" s="4" t="e">
        <f>#REF!</f>
        <v>#REF!</v>
      </c>
      <c r="J28" s="4">
        <f t="shared" si="48"/>
        <v>0</v>
      </c>
      <c r="O28">
        <v>0</v>
      </c>
      <c r="P28">
        <f t="shared" si="49"/>
        <v>0</v>
      </c>
      <c r="Q28">
        <f t="shared" si="4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E31" t="s">
        <v>39</v>
      </c>
      <c r="F31" s="7">
        <v>35.93</v>
      </c>
      <c r="G31">
        <f>F31*10.764</f>
        <v>386.75051999999999</v>
      </c>
      <c r="S31" s="10"/>
      <c r="T31" s="10"/>
      <c r="U31" s="17" t="s">
        <v>15</v>
      </c>
      <c r="V31" s="18"/>
      <c r="W31" s="19">
        <f>W29-W30</f>
        <v>9300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50" t="s">
        <v>41</v>
      </c>
      <c r="Q36" s="50"/>
      <c r="R36" s="50"/>
      <c r="S36" s="50"/>
      <c r="T36" s="51"/>
      <c r="U36" s="21" t="s">
        <v>20</v>
      </c>
      <c r="V36" s="23"/>
      <c r="W36" s="24">
        <f>90*W33/W35</f>
        <v>-4.5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9300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387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4644000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4551120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3715200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1044900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W45*0.03/12</f>
        <v>11610</v>
      </c>
      <c r="X51" s="34"/>
    </row>
    <row r="56" spans="21:24" ht="15.75" x14ac:dyDescent="0.25">
      <c r="U56" s="17"/>
      <c r="V56" s="18"/>
      <c r="W56" s="19"/>
      <c r="X56" s="20"/>
    </row>
    <row r="57" spans="21:24" ht="15.75" x14ac:dyDescent="0.25">
      <c r="U57" s="21"/>
      <c r="V57" s="18"/>
      <c r="W57" s="19"/>
      <c r="X57" s="22"/>
    </row>
    <row r="58" spans="21:24" ht="15.75" x14ac:dyDescent="0.25">
      <c r="U58" s="17"/>
      <c r="V58" s="18"/>
      <c r="W58" s="19"/>
      <c r="X58" s="22"/>
    </row>
    <row r="59" spans="21:24" ht="15.75" x14ac:dyDescent="0.25">
      <c r="U59" s="17"/>
      <c r="V59" s="18"/>
      <c r="W59" s="19"/>
      <c r="X59" s="22"/>
    </row>
    <row r="60" spans="21:24" ht="15.75" x14ac:dyDescent="0.25">
      <c r="U60" s="17"/>
      <c r="V60" s="23"/>
      <c r="W60" s="24"/>
      <c r="X60" s="25"/>
    </row>
    <row r="61" spans="21:24" ht="15.75" x14ac:dyDescent="0.25">
      <c r="U61" s="17"/>
      <c r="V61" s="23"/>
      <c r="W61" s="24"/>
      <c r="X61" s="24"/>
    </row>
    <row r="62" spans="21:24" ht="15.75" x14ac:dyDescent="0.25">
      <c r="U62" s="17"/>
      <c r="V62" s="23"/>
      <c r="W62" s="24"/>
      <c r="X62" s="24"/>
    </row>
    <row r="63" spans="21:24" ht="15.75" x14ac:dyDescent="0.25">
      <c r="U63" s="21"/>
      <c r="V63" s="23"/>
      <c r="W63" s="24"/>
      <c r="X63" s="24"/>
    </row>
    <row r="64" spans="21:24" ht="15.75" x14ac:dyDescent="0.25">
      <c r="U64" s="17"/>
      <c r="V64" s="26"/>
      <c r="W64" s="27"/>
      <c r="X64" s="27"/>
    </row>
    <row r="65" spans="21:24" ht="15.75" x14ac:dyDescent="0.25">
      <c r="U65" s="17"/>
      <c r="V65" s="18"/>
      <c r="W65" s="19"/>
      <c r="X65" s="22"/>
    </row>
    <row r="66" spans="21:24" ht="15.75" x14ac:dyDescent="0.25">
      <c r="U66" s="17"/>
      <c r="V66" s="18"/>
      <c r="W66" s="19"/>
      <c r="X66" s="22"/>
    </row>
    <row r="67" spans="21:24" ht="15.75" x14ac:dyDescent="0.25">
      <c r="U67" s="17"/>
      <c r="V67" s="18"/>
      <c r="W67" s="19"/>
      <c r="X67" s="22"/>
    </row>
    <row r="68" spans="21:24" ht="15.75" x14ac:dyDescent="0.25">
      <c r="U68" s="23"/>
      <c r="V68" s="18"/>
      <c r="W68" s="19"/>
      <c r="X68" s="22"/>
    </row>
    <row r="69" spans="21:24" ht="15.75" x14ac:dyDescent="0.25">
      <c r="U69" s="28"/>
      <c r="V69" s="29"/>
      <c r="W69" s="20"/>
      <c r="X69" s="22"/>
    </row>
    <row r="70" spans="21:24" ht="15.75" x14ac:dyDescent="0.25">
      <c r="U70" s="23"/>
      <c r="V70" s="23"/>
      <c r="W70" s="24"/>
      <c r="X70" s="24"/>
    </row>
    <row r="71" spans="21:24" ht="15.75" x14ac:dyDescent="0.25">
      <c r="U71" s="28"/>
      <c r="V71" s="30"/>
      <c r="W71" s="25"/>
      <c r="X71" s="24"/>
    </row>
    <row r="72" spans="21:24" ht="15.75" x14ac:dyDescent="0.25">
      <c r="U72" s="17"/>
      <c r="V72" s="31"/>
      <c r="W72" s="32"/>
      <c r="X72" s="33"/>
    </row>
    <row r="73" spans="21:24" ht="15.75" x14ac:dyDescent="0.25">
      <c r="U73" s="17"/>
      <c r="V73" s="23"/>
      <c r="W73" s="34"/>
      <c r="X73" s="35"/>
    </row>
    <row r="74" spans="21:24" ht="15.75" x14ac:dyDescent="0.25">
      <c r="U74" s="17"/>
      <c r="V74" s="23"/>
      <c r="W74" s="34"/>
      <c r="X74" s="34"/>
    </row>
    <row r="75" spans="21:24" ht="15.75" x14ac:dyDescent="0.25">
      <c r="U75" s="17"/>
      <c r="V75" s="23"/>
      <c r="W75" s="36"/>
      <c r="X75" s="24"/>
    </row>
    <row r="76" spans="21:24" ht="15.75" x14ac:dyDescent="0.25">
      <c r="U76" s="37"/>
      <c r="V76" s="38"/>
      <c r="W76" s="39"/>
      <c r="X76" s="39"/>
    </row>
    <row r="77" spans="21:24" ht="15.75" x14ac:dyDescent="0.25">
      <c r="U77" s="17"/>
      <c r="V77" s="23"/>
      <c r="W77" s="36"/>
      <c r="X77" s="36"/>
    </row>
    <row r="78" spans="21:24" ht="15.75" x14ac:dyDescent="0.25">
      <c r="U78" s="40"/>
      <c r="V78" s="36"/>
      <c r="W78" s="34"/>
      <c r="X78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O24" sqref="O2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O33" sqref="O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23" sqref="X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2024-07-13T10:22:22Z</dcterms:modified>
</cp:coreProperties>
</file>