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10" i="1"/>
  <c r="T10" i="1"/>
  <c r="U10" i="1"/>
  <c r="T9" i="1"/>
  <c r="T8" i="1"/>
  <c r="Q9" i="1"/>
  <c r="K14" i="1"/>
  <c r="K12" i="1"/>
  <c r="K11" i="1"/>
  <c r="L10" i="1"/>
  <c r="K10" i="1"/>
  <c r="L8" i="1"/>
  <c r="M9" i="1"/>
</calcChain>
</file>

<file path=xl/sharedStrings.xml><?xml version="1.0" encoding="utf-8"?>
<sst xmlns="http://schemas.openxmlformats.org/spreadsheetml/2006/main" count="6" uniqueCount="6">
  <si>
    <t>Index</t>
  </si>
  <si>
    <t>Challan</t>
  </si>
  <si>
    <t>1st</t>
  </si>
  <si>
    <t>Floor</t>
  </si>
  <si>
    <t>Sche</t>
  </si>
  <si>
    <t>Annexure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</si>
</sst>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U22"/>
  <sheetViews>
    <sheetView tabSelected="1" workbookViewId="0">
      <selection activeCell="S23" sqref="S23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8" spans="11:21" x14ac:dyDescent="0.25">
      <c r="K8" s="1">
        <v>711</v>
      </c>
      <c r="L8" s="1">
        <f>K8*1.1</f>
        <v>782.1</v>
      </c>
      <c r="M8" s="1"/>
      <c r="Q8">
        <v>69.971000000000004</v>
      </c>
      <c r="S8">
        <v>63.61</v>
      </c>
      <c r="T8">
        <f>S8*10.764</f>
        <v>684.69803999999999</v>
      </c>
      <c r="U8">
        <v>685</v>
      </c>
    </row>
    <row r="9" spans="11:21" x14ac:dyDescent="0.25">
      <c r="K9" s="1">
        <v>26500</v>
      </c>
      <c r="L9" s="1">
        <v>3000</v>
      </c>
      <c r="M9" s="1">
        <f>K9-L9</f>
        <v>23500</v>
      </c>
      <c r="Q9">
        <f>Q8*10.764</f>
        <v>753.16784399999995</v>
      </c>
      <c r="S9">
        <v>2.46</v>
      </c>
      <c r="T9">
        <f>S9*10.764</f>
        <v>26.479439999999997</v>
      </c>
      <c r="U9">
        <v>26</v>
      </c>
    </row>
    <row r="10" spans="11:21" x14ac:dyDescent="0.25">
      <c r="K10" s="1">
        <f>K9*K8</f>
        <v>18841500</v>
      </c>
      <c r="L10" s="1">
        <f>L9*L8</f>
        <v>2346300</v>
      </c>
      <c r="M10" s="1"/>
      <c r="S10">
        <f t="shared" ref="S10:U10" si="0">SUM(S8:S9)</f>
        <v>66.069999999999993</v>
      </c>
      <c r="T10">
        <f t="shared" si="0"/>
        <v>711.17747999999995</v>
      </c>
      <c r="U10">
        <f t="shared" si="0"/>
        <v>711</v>
      </c>
    </row>
    <row r="11" spans="11:21" x14ac:dyDescent="0.25">
      <c r="K11" s="1">
        <f>K10*98%</f>
        <v>18464670</v>
      </c>
      <c r="L11" s="1"/>
      <c r="M11" s="1"/>
    </row>
    <row r="12" spans="11:21" x14ac:dyDescent="0.25">
      <c r="K12" s="1">
        <f>K10*80%</f>
        <v>15073200</v>
      </c>
      <c r="L12" s="1"/>
      <c r="M12" s="1"/>
      <c r="S12">
        <f>S10*10.764</f>
        <v>711.17747999999983</v>
      </c>
    </row>
    <row r="13" spans="11:21" x14ac:dyDescent="0.25">
      <c r="K13" s="1"/>
      <c r="L13" s="1"/>
      <c r="M13" s="1"/>
    </row>
    <row r="14" spans="11:21" x14ac:dyDescent="0.25">
      <c r="K14" s="1">
        <f>K10*0.03/12</f>
        <v>47103.75</v>
      </c>
      <c r="L14" s="1"/>
      <c r="M14" s="1"/>
    </row>
    <row r="15" spans="11:21" x14ac:dyDescent="0.25">
      <c r="K15" s="1"/>
      <c r="L15" s="1"/>
      <c r="M15" s="1"/>
    </row>
    <row r="16" spans="11:21" x14ac:dyDescent="0.25">
      <c r="K16" s="1"/>
      <c r="L16" s="1"/>
      <c r="M16" s="1"/>
    </row>
    <row r="17" spans="19:20" x14ac:dyDescent="0.25">
      <c r="S17">
        <v>3</v>
      </c>
      <c r="T17" t="s">
        <v>0</v>
      </c>
    </row>
    <row r="18" spans="19:20" x14ac:dyDescent="0.25">
      <c r="S18">
        <v>5</v>
      </c>
      <c r="T18" t="s">
        <v>1</v>
      </c>
    </row>
    <row r="19" spans="19:20" x14ac:dyDescent="0.25">
      <c r="S19">
        <v>8</v>
      </c>
      <c r="T19" t="s">
        <v>2</v>
      </c>
    </row>
    <row r="20" spans="19:20" x14ac:dyDescent="0.25">
      <c r="S20">
        <v>11</v>
      </c>
      <c r="T20" t="s">
        <v>3</v>
      </c>
    </row>
    <row r="21" spans="19:20" x14ac:dyDescent="0.25">
      <c r="S21">
        <v>50</v>
      </c>
      <c r="T21" t="s">
        <v>4</v>
      </c>
    </row>
    <row r="22" spans="19:20" x14ac:dyDescent="0.25">
      <c r="S22">
        <v>51</v>
      </c>
      <c r="T2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2024-07-13T05:21:56Z</dcterms:modified>
</cp:coreProperties>
</file>