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4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7" i="4"/>
  <c r="B17" s="1"/>
  <c r="P17"/>
  <c r="J17"/>
  <c r="I17"/>
  <c r="E17"/>
  <c r="A17"/>
  <c r="Q16"/>
  <c r="B16" s="1"/>
  <c r="P16"/>
  <c r="J16"/>
  <c r="I16"/>
  <c r="E16"/>
  <c r="A16"/>
  <c r="Q15"/>
  <c r="B15" s="1"/>
  <c r="P15"/>
  <c r="J15"/>
  <c r="I15"/>
  <c r="E15"/>
  <c r="A15"/>
  <c r="Q14"/>
  <c r="B14" s="1"/>
  <c r="P14"/>
  <c r="J14"/>
  <c r="I14"/>
  <c r="E14"/>
  <c r="A14"/>
  <c r="Q13"/>
  <c r="B13" s="1"/>
  <c r="P13"/>
  <c r="J13"/>
  <c r="I13"/>
  <c r="E13"/>
  <c r="A13"/>
  <c r="Q12"/>
  <c r="B12" s="1"/>
  <c r="P12"/>
  <c r="J12"/>
  <c r="I12"/>
  <c r="E12"/>
  <c r="A12"/>
  <c r="Q11"/>
  <c r="B11" s="1"/>
  <c r="P11"/>
  <c r="J11"/>
  <c r="I11"/>
  <c r="E11"/>
  <c r="A11"/>
  <c r="Q10"/>
  <c r="B10" s="1"/>
  <c r="P10"/>
  <c r="J10"/>
  <c r="I10"/>
  <c r="E10"/>
  <c r="A10"/>
  <c r="Q9"/>
  <c r="B9" s="1"/>
  <c r="P9"/>
  <c r="J9"/>
  <c r="I9"/>
  <c r="E9"/>
  <c r="A9"/>
  <c r="Q8"/>
  <c r="B8" s="1"/>
  <c r="P8"/>
  <c r="J8"/>
  <c r="I8"/>
  <c r="E8"/>
  <c r="A8"/>
  <c r="Q7"/>
  <c r="B7" s="1"/>
  <c r="P7"/>
  <c r="J7"/>
  <c r="I7"/>
  <c r="E7"/>
  <c r="A7"/>
  <c r="Q6"/>
  <c r="B6" s="1"/>
  <c r="P6"/>
  <c r="J6"/>
  <c r="I6"/>
  <c r="E6"/>
  <c r="A6"/>
  <c r="Q5"/>
  <c r="B5" s="1"/>
  <c r="P5"/>
  <c r="J5"/>
  <c r="I5"/>
  <c r="E5"/>
  <c r="A5"/>
  <c r="Q4"/>
  <c r="B4" s="1"/>
  <c r="P4"/>
  <c r="J4"/>
  <c r="I4"/>
  <c r="E4"/>
  <c r="A4"/>
  <c r="Q3"/>
  <c r="B3" s="1"/>
  <c r="J3"/>
  <c r="I3"/>
  <c r="E3"/>
  <c r="A3"/>
  <c r="B2"/>
  <c r="P2"/>
  <c r="J2"/>
  <c r="I2"/>
  <c r="E2"/>
  <c r="A2"/>
  <c r="K26" i="38"/>
  <c r="D17" i="25"/>
  <c r="K21" i="38"/>
  <c r="K27"/>
  <c r="F2" i="4" l="1"/>
  <c r="C2"/>
  <c r="F4"/>
  <c r="C4"/>
  <c r="F6"/>
  <c r="C6"/>
  <c r="F8"/>
  <c r="C8"/>
  <c r="F10"/>
  <c r="C10"/>
  <c r="F12"/>
  <c r="C12"/>
  <c r="F14"/>
  <c r="C14"/>
  <c r="F16"/>
  <c r="C16"/>
  <c r="F3"/>
  <c r="C3"/>
  <c r="F5"/>
  <c r="C5"/>
  <c r="F7"/>
  <c r="C7"/>
  <c r="F9"/>
  <c r="C9"/>
  <c r="F11"/>
  <c r="C11"/>
  <c r="F13"/>
  <c r="C13"/>
  <c r="F15"/>
  <c r="C15"/>
  <c r="F17"/>
  <c r="C17"/>
  <c r="K28" i="38"/>
  <c r="G15" i="4" l="1"/>
  <c r="D15"/>
  <c r="H15" s="1"/>
  <c r="G11"/>
  <c r="D11"/>
  <c r="H11" s="1"/>
  <c r="G7"/>
  <c r="D7"/>
  <c r="H7" s="1"/>
  <c r="G3"/>
  <c r="D3"/>
  <c r="H3" s="1"/>
  <c r="G14"/>
  <c r="D14"/>
  <c r="H14" s="1"/>
  <c r="G10"/>
  <c r="D10"/>
  <c r="H10" s="1"/>
  <c r="G6"/>
  <c r="D6"/>
  <c r="H6" s="1"/>
  <c r="G2"/>
  <c r="D2"/>
  <c r="H2" s="1"/>
  <c r="G17"/>
  <c r="D17"/>
  <c r="H17" s="1"/>
  <c r="G13"/>
  <c r="D13"/>
  <c r="H13" s="1"/>
  <c r="G9"/>
  <c r="D9"/>
  <c r="H9" s="1"/>
  <c r="G5"/>
  <c r="D5"/>
  <c r="H5" s="1"/>
  <c r="G16"/>
  <c r="D16"/>
  <c r="H16" s="1"/>
  <c r="G12"/>
  <c r="D12"/>
  <c r="H12" s="1"/>
  <c r="G8"/>
  <c r="D8"/>
  <c r="H8" s="1"/>
  <c r="G4"/>
  <c r="D4"/>
  <c r="H4" s="1"/>
  <c r="K20" i="38"/>
  <c r="K22"/>
  <c r="K23" s="1"/>
  <c r="K24" s="1"/>
  <c r="K19"/>
  <c r="K13"/>
  <c r="K11"/>
  <c r="K12"/>
  <c r="K6"/>
  <c r="K7"/>
  <c r="K8"/>
  <c r="K9"/>
  <c r="K10"/>
  <c r="K5"/>
  <c r="P18" i="4"/>
  <c r="Q18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B20" s="1"/>
  <c r="C25"/>
  <c r="C21"/>
  <c r="J19" i="4" l="1"/>
  <c r="I19"/>
  <c r="E19"/>
  <c r="A19"/>
  <c r="J18"/>
  <c r="I18"/>
  <c r="E18"/>
  <c r="A18"/>
  <c r="B18" l="1"/>
  <c r="B19"/>
  <c r="C19" l="1"/>
  <c r="G19" s="1"/>
  <c r="F19"/>
  <c r="C18"/>
  <c r="G18" s="1"/>
  <c r="F18"/>
  <c r="D19"/>
  <c r="H19" s="1"/>
  <c r="D18"/>
  <c r="H18" s="1"/>
</calcChain>
</file>

<file path=xl/sharedStrings.xml><?xml version="1.0" encoding="utf-8"?>
<sst xmlns="http://schemas.openxmlformats.org/spreadsheetml/2006/main" count="144" uniqueCount="107">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</sst>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38100</xdr:rowOff>
    </xdr:from>
    <xdr:to>
      <xdr:col>9</xdr:col>
      <xdr:colOff>476250</xdr:colOff>
      <xdr:row>20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28600"/>
          <a:ext cx="57245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76200</xdr:rowOff>
    </xdr:from>
    <xdr:to>
      <xdr:col>9</xdr:col>
      <xdr:colOff>552450</xdr:colOff>
      <xdr:row>22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266700"/>
          <a:ext cx="5724525" cy="4038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38435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36400</v>
      </c>
      <c r="D5" s="56" t="s">
        <v>61</v>
      </c>
      <c r="E5" s="57">
        <f>ROUND(C5/10.764,0)</f>
        <v>3382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36400</v>
      </c>
      <c r="D10" s="56" t="s">
        <v>61</v>
      </c>
      <c r="E10" s="57">
        <f>ROUND(C10/10.764,0)</f>
        <v>3382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424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1433968</v>
      </c>
      <c r="D17" s="71">
        <f>C16*2000</f>
        <v>848000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106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353</v>
      </c>
      <c r="D18" s="72"/>
      <c r="E18" s="73"/>
      <c r="F18" s="74"/>
      <c r="G18" s="74"/>
    </row>
    <row r="19" spans="1:7">
      <c r="A19" s="15"/>
      <c r="B19" s="6"/>
      <c r="C19" s="29">
        <f>C18*C16</f>
        <v>1906200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1448712</v>
      </c>
      <c r="C20" s="30">
        <f>C19*95%</f>
        <v>1810890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1524960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706000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3971.25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20" sqref="J20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1">
      <c r="J17" s="71" t="s">
        <v>100</v>
      </c>
    </row>
    <row r="19" spans="5:11">
      <c r="H19" s="71" t="s">
        <v>102</v>
      </c>
      <c r="I19" s="71">
        <v>9.4</v>
      </c>
      <c r="J19" s="71">
        <v>12.2</v>
      </c>
      <c r="K19" s="71">
        <f>I19*J19</f>
        <v>114.67999999999999</v>
      </c>
    </row>
    <row r="20" spans="5:11">
      <c r="H20" s="71" t="s">
        <v>103</v>
      </c>
      <c r="I20" s="71">
        <v>9.8000000000000007</v>
      </c>
      <c r="J20" s="71">
        <v>9.6</v>
      </c>
      <c r="K20" s="71">
        <f t="shared" ref="K20" si="1">I20*J20</f>
        <v>94.08</v>
      </c>
    </row>
    <row r="21" spans="5:11">
      <c r="E21" s="71" t="s">
        <v>101</v>
      </c>
      <c r="F21" s="71"/>
      <c r="H21" s="71" t="s">
        <v>104</v>
      </c>
      <c r="I21" s="71">
        <v>6.8</v>
      </c>
      <c r="J21" s="71">
        <v>10.1</v>
      </c>
      <c r="K21" s="71">
        <f>I21*J21</f>
        <v>68.679999999999993</v>
      </c>
    </row>
    <row r="22" spans="5:11">
      <c r="H22" s="71" t="s">
        <v>104</v>
      </c>
      <c r="I22" s="71">
        <v>4.8</v>
      </c>
      <c r="J22" s="71">
        <v>11.1</v>
      </c>
      <c r="K22" s="71">
        <f>I22*J22</f>
        <v>53.279999999999994</v>
      </c>
    </row>
    <row r="23" spans="5:11">
      <c r="K23">
        <f>SUM(K19:K22)</f>
        <v>330.71999999999997</v>
      </c>
    </row>
    <row r="24" spans="5:11">
      <c r="H24" s="71"/>
      <c r="I24" s="71"/>
      <c r="J24" s="71"/>
      <c r="K24" s="71">
        <f>K23+K28</f>
        <v>406.23999999999995</v>
      </c>
    </row>
    <row r="25" spans="5:11">
      <c r="H25" s="71"/>
      <c r="I25" s="71"/>
      <c r="J25" s="71"/>
      <c r="K25" s="71"/>
    </row>
    <row r="26" spans="5:11">
      <c r="H26" s="71" t="s">
        <v>105</v>
      </c>
      <c r="I26" s="71">
        <v>3.2</v>
      </c>
      <c r="J26" s="71">
        <v>9.8000000000000007</v>
      </c>
      <c r="K26" s="71">
        <f>I26*J26</f>
        <v>31.360000000000003</v>
      </c>
    </row>
    <row r="27" spans="5:11">
      <c r="H27" s="71" t="s">
        <v>74</v>
      </c>
      <c r="I27" s="71">
        <v>9.6</v>
      </c>
      <c r="J27" s="71">
        <v>4.5999999999999996</v>
      </c>
      <c r="K27" s="71">
        <f>I27*J27</f>
        <v>44.16</v>
      </c>
    </row>
    <row r="28" spans="5:11">
      <c r="H28" s="71"/>
      <c r="I28" s="71"/>
      <c r="J28" s="71"/>
      <c r="K28" s="71">
        <f>SUM(K26:K27)</f>
        <v>75.52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abSelected="1" topLeftCell="B1" zoomScale="70" zoomScaleNormal="70" workbookViewId="0">
      <selection activeCell="O3" sqref="O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920</v>
      </c>
      <c r="C2" s="4">
        <f t="shared" ref="C2:C17" si="2">B2*1.2</f>
        <v>1104</v>
      </c>
      <c r="D2" s="4">
        <f t="shared" ref="D2:D17" si="3">C2*1.2</f>
        <v>1324.8</v>
      </c>
      <c r="E2" s="5">
        <f t="shared" ref="E2:E17" si="4">R2</f>
        <v>5000000</v>
      </c>
      <c r="F2" s="4">
        <f t="shared" ref="F2:F17" si="5">ROUND((E2/B2),0)</f>
        <v>5435</v>
      </c>
      <c r="G2" s="4">
        <f t="shared" ref="G2:G17" si="6">ROUND((E2/C2),0)</f>
        <v>4529</v>
      </c>
      <c r="H2" s="4">
        <f t="shared" ref="H2:H17" si="7">ROUND((E2/D2),0)</f>
        <v>3774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8" si="10">O2/1.2</f>
        <v>0</v>
      </c>
      <c r="Q2" s="71">
        <v>920</v>
      </c>
      <c r="R2" s="2">
        <v>5000000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887.5</v>
      </c>
      <c r="C3" s="4">
        <f t="shared" si="2"/>
        <v>1065</v>
      </c>
      <c r="D3" s="4">
        <f t="shared" si="3"/>
        <v>1278</v>
      </c>
      <c r="E3" s="5">
        <f t="shared" si="4"/>
        <v>4700000</v>
      </c>
      <c r="F3" s="4">
        <f t="shared" si="5"/>
        <v>5296</v>
      </c>
      <c r="G3" s="4">
        <f t="shared" si="6"/>
        <v>4413</v>
      </c>
      <c r="H3" s="4">
        <f t="shared" si="7"/>
        <v>3678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1065</v>
      </c>
      <c r="Q3" s="71">
        <f t="shared" ref="Q2:Q17" si="11">P3/1.2</f>
        <v>887.5</v>
      </c>
      <c r="R3" s="2">
        <v>4700000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2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6:A19" si="13">N18</f>
        <v>0</v>
      </c>
      <c r="B18" s="4">
        <f t="shared" ref="B16:B19" si="14">Q18</f>
        <v>0</v>
      </c>
      <c r="C18" s="4">
        <f t="shared" ref="C16:C19" si="15">B18*1.2</f>
        <v>0</v>
      </c>
      <c r="D18" s="4">
        <f t="shared" ref="D16:D19" si="16">C18*1.2</f>
        <v>0</v>
      </c>
      <c r="E18" s="5">
        <f t="shared" ref="E16:E19" si="17">R18</f>
        <v>0</v>
      </c>
      <c r="F18" s="4" t="e">
        <f t="shared" ref="F16:F19" si="18">ROUND((E18/B18),0)</f>
        <v>#DIV/0!</v>
      </c>
      <c r="G18" s="4" t="e">
        <f t="shared" ref="G16:G19" si="19">ROUND((E18/C18),0)</f>
        <v>#DIV/0!</v>
      </c>
      <c r="H18" s="4" t="e">
        <f t="shared" ref="H16:H19" si="20">ROUND((E18/D18),0)</f>
        <v>#DIV/0!</v>
      </c>
      <c r="I18" s="4">
        <f t="shared" ref="I16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4: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6" sqref="H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2024-07-10T09:39:05Z</dcterms:modified>
</cp:coreProperties>
</file>