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D591846-BFF9-4E13-8DAC-AAB4DF6937D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F9" i="5"/>
  <c r="B18" i="5"/>
  <c r="B11" i="5"/>
  <c r="B6" i="5"/>
  <c r="B12" i="5" s="1"/>
  <c r="B13" i="5" s="1"/>
  <c r="B15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7" i="5" l="1"/>
  <c r="B20" i="5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<sst xmlns="http://schemas.openxmlformats.org/spreadsheetml/2006/main" count="70" uniqueCount="50">
  <si>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</si>
  <si>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</si>
  <si>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</si>
  <si>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</si>
  <si>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</si>
  <si>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</si>
  <si>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</si>
  <si>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</si>
  <si>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</si>
  <si>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</si>
  <si>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</si>
  <si>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</si>
  <si>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</si>
  <si>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</si>
  <si>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</si>
  <si>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</si>
  <si>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</si>
  <si>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</si>
  <si>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</si>
  <si>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</si>
  <si>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</si>
  <si>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</si>
  <si>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</si>
  <si>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</si>
  <si>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</si>
  <si>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</si>
  <si>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</si>
  <si>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</si>
  <si>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</si>
  <si>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</si>
  <si>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</si>
  <si>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</si>
  <si>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</si>
  <si>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</si>
  <si>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</si>
  <si>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</si>
  <si>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</si>
  <si>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</si>
  <si>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</si>
  <si>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</si>
  <si>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</si>
  <si>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</si>
  <si>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</si>
  <si>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</si>
  <si>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</si>
  <si>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</si>
  <si>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</si>
  <si>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</si>
  <si>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</si>
  <si>
    <t>SBUA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</si>
</sst>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F9" sqref="F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7" x14ac:dyDescent="0.25">
      <c r="A2" s="17"/>
      <c r="B2" s="17"/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2024</v>
      </c>
    </row>
    <row r="5" spans="1:7" x14ac:dyDescent="0.25">
      <c r="A5" s="17" t="s">
        <v>21</v>
      </c>
      <c r="B5" s="17">
        <v>2016</v>
      </c>
    </row>
    <row r="6" spans="1:7" x14ac:dyDescent="0.25">
      <c r="A6" s="17" t="s">
        <v>22</v>
      </c>
      <c r="B6" s="17">
        <f>B4-B5</f>
        <v>8</v>
      </c>
    </row>
    <row r="7" spans="1:7" x14ac:dyDescent="0.25">
      <c r="A7" s="17"/>
      <c r="B7" s="17">
        <f>60-B6</f>
        <v>52</v>
      </c>
    </row>
    <row r="8" spans="1:7" x14ac:dyDescent="0.25">
      <c r="A8" s="17" t="s">
        <v>23</v>
      </c>
      <c r="B8" s="46">
        <f>395*2700</f>
        <v>1066500</v>
      </c>
      <c r="E8" t="s">
        <v>35</v>
      </c>
      <c r="F8">
        <v>329</v>
      </c>
    </row>
    <row r="9" spans="1:7" x14ac:dyDescent="0.25">
      <c r="A9" s="17" t="s">
        <v>24</v>
      </c>
      <c r="B9" s="17"/>
      <c r="E9" t="s">
        <v>47</v>
      </c>
      <c r="F9">
        <f>F8*1.2</f>
        <v>394.8</v>
      </c>
      <c r="G9">
        <v>395</v>
      </c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12</v>
      </c>
      <c r="E12" t="s">
        <v>49</v>
      </c>
      <c r="F12">
        <v>550</v>
      </c>
    </row>
    <row r="13" spans="1:7" x14ac:dyDescent="0.25">
      <c r="A13" s="17"/>
      <c r="B13" s="47">
        <f>B12%</f>
        <v>0.12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127980</v>
      </c>
    </row>
    <row r="16" spans="1:7" x14ac:dyDescent="0.25">
      <c r="A16" s="17" t="s">
        <v>15</v>
      </c>
      <c r="B16" s="46">
        <v>329</v>
      </c>
    </row>
    <row r="17" spans="1:9" x14ac:dyDescent="0.25">
      <c r="A17" s="17" t="s">
        <v>42</v>
      </c>
      <c r="B17" s="17">
        <v>6500</v>
      </c>
    </row>
    <row r="18" spans="1:9" x14ac:dyDescent="0.25">
      <c r="A18" s="17" t="s">
        <v>28</v>
      </c>
      <c r="B18" s="46">
        <f>B17*B16</f>
        <v>2138500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2010520</v>
      </c>
      <c r="C20" s="5"/>
    </row>
    <row r="21" spans="1:9" x14ac:dyDescent="0.25">
      <c r="A21" s="43" t="s">
        <v>31</v>
      </c>
      <c r="B21" s="48">
        <f>ROUND((B20*90%),0)</f>
        <v>1809468</v>
      </c>
    </row>
    <row r="22" spans="1:9" x14ac:dyDescent="0.25">
      <c r="A22" s="43" t="s">
        <v>32</v>
      </c>
      <c r="B22" s="48">
        <f>ROUND((B20*80%),0)</f>
        <v>1608416</v>
      </c>
    </row>
    <row r="23" spans="1:9" x14ac:dyDescent="0.25">
      <c r="A23" s="43" t="s">
        <v>33</v>
      </c>
      <c r="B23" s="48">
        <f>MROUND((B20*0.025/12),500)</f>
        <v>4000</v>
      </c>
    </row>
    <row r="25" spans="1:9" x14ac:dyDescent="0.25">
      <c r="B25" s="5">
        <f>B20/222</f>
        <v>9056.3963963963961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2024-07-06T12:47:25Z</dcterms:modified>
</cp:coreProperties>
</file>