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28D02B1-3AC3-4894-9BAE-7270640B54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B20" i="1"/>
  <c r="F5" i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5" i="1" s="1"/>
  <c r="B17" i="1" l="1"/>
  <c r="C37" i="1"/>
  <c r="C36" i="1"/>
  <c r="C35" i="1"/>
  <c r="B18" i="1" l="1"/>
  <c r="B21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<sst xmlns="http://schemas.openxmlformats.org/spreadsheetml/2006/main" count="29" uniqueCount="27">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</sst>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41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2FBA1E-262F-4B7A-9777-F41CBDB21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496475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19B52E-4622-4CD8-844A-0DDF2717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21275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496475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914B5-22C2-49CF-A51B-9C38D6D6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21275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26500</v>
      </c>
      <c r="C3" s="25"/>
      <c r="D3" s="4"/>
      <c r="E3" s="26">
        <v>2007</v>
      </c>
      <c r="F3" s="27">
        <v>2024</v>
      </c>
      <c r="G3" s="28">
        <f>F3-E3</f>
        <v>17</v>
      </c>
      <c r="L3" s="1"/>
      <c r="M3" s="2"/>
    </row>
    <row r="4" spans="1:13" ht="33" x14ac:dyDescent="0.3">
      <c r="A4" s="29" t="s">
        <v>1</v>
      </c>
      <c r="B4" s="10">
        <v>2500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24000</v>
      </c>
      <c r="C5" s="25"/>
      <c r="D5" s="4"/>
      <c r="E5">
        <v>408</v>
      </c>
      <c r="F5">
        <f>45.49*10.764</f>
        <v>489.65436</v>
      </c>
      <c r="G5" s="7"/>
      <c r="L5" s="1"/>
      <c r="M5" s="2"/>
    </row>
    <row r="6" spans="1:13" ht="16.5" x14ac:dyDescent="0.3">
      <c r="A6" s="21" t="s">
        <v>3</v>
      </c>
      <c r="B6" s="10">
        <f>B4</f>
        <v>2500</v>
      </c>
      <c r="C6" s="25"/>
      <c r="D6" s="4"/>
      <c r="F6" s="4">
        <v>19700</v>
      </c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17</v>
      </c>
      <c r="C7" s="31"/>
      <c r="D7" s="32"/>
      <c r="F7" s="4">
        <f>F6*F5</f>
        <v>9646190.8919999991</v>
      </c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43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25.5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0.255</v>
      </c>
      <c r="C11" s="37"/>
      <c r="D11" s="38"/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637.5</v>
      </c>
      <c r="C12" s="39"/>
      <c r="D12" s="40"/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1862.5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24000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25862.5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408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10551900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26</v>
      </c>
      <c r="B18" s="43">
        <f>B17*0.9</f>
        <v>9496710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B17*0.8</f>
        <v>8441520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499*B4</f>
        <v>1247500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f>B17*0.025/12</f>
        <v>21983.125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/>
      <c r="C27" s="5">
        <v>800</v>
      </c>
      <c r="D27" s="5"/>
      <c r="E27" s="5">
        <v>15800000</v>
      </c>
      <c r="F27" s="6" t="e">
        <f t="shared" ref="F27:F33" si="0">E27/B27</f>
        <v>#DIV/0!</v>
      </c>
      <c r="G27" s="6">
        <f>E27/C27</f>
        <v>19750</v>
      </c>
      <c r="H27" s="6" t="e">
        <f>E27/D27</f>
        <v>#DIV/0!</v>
      </c>
      <c r="I27" s="5" t="e">
        <f>C27/B27</f>
        <v>#DIV/0!</v>
      </c>
      <c r="J27" s="8"/>
    </row>
    <row r="28" spans="1:14" ht="17.25" x14ac:dyDescent="0.3">
      <c r="B28" s="47">
        <v>456</v>
      </c>
      <c r="C28" s="5"/>
      <c r="D28" s="5"/>
      <c r="E28" s="5">
        <v>10500000</v>
      </c>
      <c r="F28" s="6">
        <f t="shared" si="0"/>
        <v>23026.315789473683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7">
        <v>352</v>
      </c>
      <c r="C29" s="5"/>
      <c r="D29" s="5"/>
      <c r="E29" s="6">
        <v>11000000</v>
      </c>
      <c r="F29" s="6">
        <f t="shared" si="0"/>
        <v>31250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/>
      <c r="C30" s="5"/>
      <c r="D30" s="5"/>
      <c r="E30" s="6">
        <v>2600000</v>
      </c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/>
      <c r="C31" s="48"/>
      <c r="E31" s="9">
        <v>2300000</v>
      </c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v>408</v>
      </c>
      <c r="B34" s="24">
        <v>9200000</v>
      </c>
      <c r="C34">
        <f>B34/A34</f>
        <v>22549.019607843136</v>
      </c>
    </row>
    <row r="35" spans="1:9" x14ac:dyDescent="0.25">
      <c r="A35">
        <v>377</v>
      </c>
      <c r="B35" s="24">
        <v>6000000</v>
      </c>
      <c r="C35">
        <f t="shared" ref="C35:C40" si="2">B35/A35</f>
        <v>15915.119363395226</v>
      </c>
      <c r="D35">
        <v>26500</v>
      </c>
      <c r="E35">
        <v>30000</v>
      </c>
      <c r="F35">
        <f>E35+D35+B35</f>
        <v>6056500</v>
      </c>
      <c r="H35" s="4"/>
      <c r="I35" s="4">
        <f>B15/C34</f>
        <v>1.1469456521739132</v>
      </c>
    </row>
    <row r="36" spans="1:9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H36" s="4"/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2024-07-05T09:30:11Z</dcterms:modified>
</cp:coreProperties>
</file>