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8ED879D8-169E-4A1D-B077-E17E2480FBD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F6" i="1"/>
  <c r="E6" i="1"/>
  <c r="F39" i="1"/>
  <c r="G39" i="1" s="1"/>
  <c r="C39" i="1"/>
  <c r="F38" i="1"/>
  <c r="C38" i="1"/>
  <c r="C37" i="1"/>
  <c r="C36" i="1"/>
  <c r="F36" i="1"/>
  <c r="G36" i="1" s="1"/>
  <c r="B10" i="1"/>
  <c r="B11" i="1" s="1"/>
  <c r="B8" i="1"/>
  <c r="B6" i="1"/>
  <c r="B5" i="1"/>
  <c r="B14" i="1" s="1"/>
  <c r="G38" i="1" l="1"/>
  <c r="B12" i="1"/>
  <c r="B13" i="1" s="1"/>
  <c r="B15" i="1" s="1"/>
  <c r="B17" i="1" s="1"/>
  <c r="C35" i="1"/>
  <c r="C34" i="1"/>
  <c r="C33" i="1"/>
  <c r="B19" i="1" l="1"/>
  <c r="I29" i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G35" i="1"/>
  <c r="H33" i="1" l="1"/>
  <c r="I26" i="1" l="1"/>
  <c r="H30" i="1" l="1"/>
  <c r="H29" i="1"/>
  <c r="H31" i="1"/>
  <c r="H25" i="1" l="1"/>
  <c r="H34" i="1" l="1"/>
  <c r="H26" i="1"/>
  <c r="H27" i="1"/>
  <c r="H28" i="1"/>
  <c r="G3" i="1" l="1"/>
</calcChain>
</file>

<file path=xl/sharedStrings.xml><?xml version="1.0" encoding="utf-8"?>
<sst xmlns="http://schemas.openxmlformats.org/spreadsheetml/2006/main" count="27" uniqueCount="25">
  <si>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</si>
  <si>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</si>
  <si>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</si>
  <si>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</si>
  <si>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</si>
  <si>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</si>
  <si>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</si>
  <si>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</si>
  <si>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</si>
  <si>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</si>
  <si>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</si>
  <si>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</si>
  <si>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</si>
  <si>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</si>
  <si>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</si>
  <si>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</si>
  <si>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</si>
  <si>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</si>
  <si>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</si>
  <si>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</si>
  <si>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</si>
  <si>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</si>
  <si>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</si>
  <si>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</si>
  <si>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Vastukala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</si>
</sst>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449014</xdr:colOff>
      <xdr:row>37</xdr:row>
      <xdr:rowOff>39089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21D96F-3A2E-4617-87B8-01621859C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93014" cy="7087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172665</xdr:colOff>
      <xdr:row>41</xdr:row>
      <xdr:rowOff>77301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48E32C-77E5-491B-BD15-0A64D22A9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07065" cy="7887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42</xdr:row>
      <xdr:rowOff>67801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8960C4-913E-48E4-878C-BE3CDF72A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80688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134985</xdr:colOff>
      <xdr:row>42</xdr:row>
      <xdr:rowOff>163064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9EB704-9BC8-4BB8-9EB7-C8B69481E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17385" cy="81640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58349</xdr:colOff>
      <xdr:row>42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06889F-9E88-4836-8321-897EB5ABC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92749" cy="8145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E29" sqref="E2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 t="s">
        <v>24</v>
      </c>
      <c r="C2" s="27"/>
      <c r="D2" s="7"/>
      <c r="E2" t="s">
        <v>13</v>
      </c>
    </row>
    <row r="3" spans="1:17" ht="16.5" x14ac:dyDescent="0.3">
      <c r="A3" s="16" t="s">
        <v>0</v>
      </c>
      <c r="B3" s="28">
        <v>19000</v>
      </c>
      <c r="C3" s="17"/>
      <c r="D3" s="10"/>
      <c r="E3">
        <v>2016</v>
      </c>
      <c r="F3" s="3">
        <v>2024</v>
      </c>
      <c r="G3" s="4">
        <f>F3-E3</f>
        <v>8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16000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>
        <f>31.02*10.764</f>
        <v>333.89927999999998</v>
      </c>
      <c r="F6" s="3">
        <f>E6*1.1</f>
        <v>367.28920800000003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16000</v>
      </c>
      <c r="C14" s="17"/>
      <c r="D14" s="10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19000</v>
      </c>
      <c r="C15" s="17"/>
      <c r="D15" s="10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334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6346000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12</v>
      </c>
      <c r="B18" s="24">
        <f>367*B4</f>
        <v>1101000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B17*0.03/12</f>
        <v>15865</v>
      </c>
      <c r="C19" s="39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334</v>
      </c>
      <c r="C25" s="8"/>
      <c r="D25" s="8"/>
      <c r="E25" s="8">
        <v>6500000</v>
      </c>
      <c r="F25" s="10">
        <f t="shared" ref="F25:F31" si="0">E25/B25</f>
        <v>19461.077844311378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5"/>
    </row>
    <row r="26" spans="1:14" ht="17.25" x14ac:dyDescent="0.3">
      <c r="B26" s="9">
        <v>480</v>
      </c>
      <c r="C26" s="8"/>
      <c r="D26" s="8"/>
      <c r="E26" s="8">
        <v>9500000</v>
      </c>
      <c r="F26" s="10">
        <f t="shared" si="0"/>
        <v>19791.666666666668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402</v>
      </c>
      <c r="C27" s="8"/>
      <c r="D27" s="8"/>
      <c r="E27" s="10">
        <v>7700000</v>
      </c>
      <c r="F27" s="10">
        <f t="shared" si="0"/>
        <v>19154.228855721394</v>
      </c>
      <c r="G27" s="10" t="e">
        <f t="shared" ref="G27:G31" si="1">E27/C27</f>
        <v>#DIV/0!</v>
      </c>
      <c r="H27" s="10" t="e">
        <f>E27/#REF!</f>
        <v>#REF!</v>
      </c>
      <c r="I27" s="8"/>
    </row>
    <row r="28" spans="1:14" x14ac:dyDescent="0.25">
      <c r="B28" s="9">
        <v>336</v>
      </c>
      <c r="C28" s="8"/>
      <c r="D28" s="8"/>
      <c r="E28" s="10">
        <v>6200000</v>
      </c>
      <c r="F28" s="10">
        <f t="shared" si="0"/>
        <v>18452.380952380954</v>
      </c>
      <c r="G28" s="10" t="e">
        <f t="shared" si="1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/>
      <c r="C29" s="25"/>
      <c r="E29" s="26"/>
      <c r="F29" s="26" t="e">
        <f t="shared" si="0"/>
        <v>#DIV/0!</v>
      </c>
      <c r="G29" s="10" t="e">
        <f t="shared" si="1"/>
        <v>#DIV/0!</v>
      </c>
      <c r="H29" s="26" t="e">
        <f>E29/#REF!</f>
        <v>#REF!</v>
      </c>
      <c r="I29" s="8" t="e">
        <f>C29/B29</f>
        <v>#DIV/0!</v>
      </c>
    </row>
    <row r="30" spans="1:14" x14ac:dyDescent="0.25">
      <c r="E30" s="26"/>
      <c r="F30" s="26" t="e">
        <f t="shared" si="0"/>
        <v>#DIV/0!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8" x14ac:dyDescent="0.25">
      <c r="C33" t="e">
        <f t="shared" ref="C33:C39" si="2">B33/A33</f>
        <v>#DIV/0!</v>
      </c>
      <c r="D33">
        <v>875000</v>
      </c>
      <c r="E33">
        <v>30000</v>
      </c>
      <c r="F33">
        <f>E33+D33+B33</f>
        <v>905000</v>
      </c>
      <c r="G33" t="e">
        <f>F33/A33</f>
        <v>#DIV/0!</v>
      </c>
      <c r="H33" s="6" t="e">
        <f>F33/#REF!</f>
        <v>#REF!</v>
      </c>
    </row>
    <row r="34" spans="1:8" x14ac:dyDescent="0.25">
      <c r="C34" t="e">
        <f t="shared" si="2"/>
        <v>#DIV/0!</v>
      </c>
      <c r="D34">
        <v>882000</v>
      </c>
      <c r="E34">
        <v>30000</v>
      </c>
      <c r="F34">
        <f>E34+D34+B34</f>
        <v>912000</v>
      </c>
      <c r="G34" t="e">
        <f>F34/A34</f>
        <v>#DIV/0!</v>
      </c>
      <c r="H34" s="6" t="e">
        <f>F34/#REF!</f>
        <v>#REF!</v>
      </c>
    </row>
    <row r="35" spans="1:8" x14ac:dyDescent="0.25">
      <c r="C35" t="e">
        <f t="shared" si="2"/>
        <v>#DIV/0!</v>
      </c>
      <c r="G35" t="e">
        <f>F35/#REF!</f>
        <v>#REF!</v>
      </c>
    </row>
    <row r="36" spans="1:8" ht="15.75" x14ac:dyDescent="0.25">
      <c r="A36" s="48"/>
      <c r="B36" s="49"/>
      <c r="C36" s="50" t="e">
        <f t="shared" si="2"/>
        <v>#DIV/0!</v>
      </c>
      <c r="D36" s="50">
        <v>899500</v>
      </c>
      <c r="E36" s="50">
        <v>30000</v>
      </c>
      <c r="F36" s="50">
        <f>E36+D36+B36</f>
        <v>929500</v>
      </c>
      <c r="G36" s="50" t="e">
        <f>F36/A36</f>
        <v>#DIV/0!</v>
      </c>
    </row>
    <row r="37" spans="1:8" ht="15.75" x14ac:dyDescent="0.25">
      <c r="A37" s="30"/>
      <c r="C37" t="e">
        <f t="shared" si="2"/>
        <v>#DIV/0!</v>
      </c>
    </row>
    <row r="38" spans="1:8" ht="15.75" x14ac:dyDescent="0.25">
      <c r="A38" s="48"/>
      <c r="B38" s="49"/>
      <c r="C38" s="50" t="e">
        <f t="shared" si="2"/>
        <v>#DIV/0!</v>
      </c>
      <c r="D38" s="50">
        <v>1194000</v>
      </c>
      <c r="E38" s="50">
        <v>30000</v>
      </c>
      <c r="F38" s="50">
        <f>E38+D38+B38</f>
        <v>1224000</v>
      </c>
      <c r="G38" s="50" t="e">
        <f>F38/A38</f>
        <v>#DIV/0!</v>
      </c>
    </row>
    <row r="39" spans="1:8" ht="15.75" x14ac:dyDescent="0.25">
      <c r="A39" s="48"/>
      <c r="B39" s="49"/>
      <c r="C39" s="50" t="e">
        <f t="shared" si="2"/>
        <v>#DIV/0!</v>
      </c>
      <c r="D39" s="50">
        <v>1220500</v>
      </c>
      <c r="E39" s="50">
        <v>30000</v>
      </c>
      <c r="F39" s="50">
        <f>E39+D39+B39</f>
        <v>1250500</v>
      </c>
      <c r="G39" s="50" t="e">
        <f>F39/A39</f>
        <v>#DIV/0!</v>
      </c>
    </row>
    <row r="40" spans="1:8" ht="15.75" x14ac:dyDescent="0.25">
      <c r="A40" s="30"/>
    </row>
    <row r="41" spans="1:8" ht="15.75" x14ac:dyDescent="0.25">
      <c r="A41" s="30"/>
    </row>
    <row r="42" spans="1:8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34" workbookViewId="0">
      <selection activeCell="A43" sqref="A43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2024-07-05T10:06:07Z</dcterms:modified>
</cp:coreProperties>
</file>