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409BF092-76AF-495C-8961-63C1B67F82B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5" sheetId="8" r:id="rId4"/>
    <sheet name="Sheet6" sheetId="9" r:id="rId5"/>
    <sheet name="Sheet7" sheetId="10" r:id="rId6"/>
    <sheet name="Sheet9" sheetId="12" r:id="rId7"/>
    <sheet name="Sheet3" sheetId="13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7" i="1" l="1"/>
  <c r="H38" i="1"/>
  <c r="A38" i="1"/>
  <c r="I38" i="1" s="1"/>
  <c r="B22" i="1"/>
  <c r="F6" i="1"/>
  <c r="J6" i="1" s="1"/>
  <c r="C41" i="1"/>
  <c r="C40" i="1"/>
  <c r="H32" i="1"/>
  <c r="H31" i="1"/>
  <c r="H30" i="1"/>
  <c r="H29" i="1"/>
  <c r="I31" i="1"/>
  <c r="H33" i="1"/>
  <c r="C42" i="1"/>
  <c r="F39" i="1"/>
  <c r="G39" i="1" s="1"/>
  <c r="F43" i="1"/>
  <c r="G43" i="1" s="1"/>
  <c r="C43" i="1"/>
  <c r="F42" i="1"/>
  <c r="F40" i="1"/>
  <c r="B10" i="1"/>
  <c r="B11" i="1" s="1"/>
  <c r="B8" i="1"/>
  <c r="B6" i="1"/>
  <c r="B5" i="1"/>
  <c r="B14" i="1" s="1"/>
  <c r="G6" i="1" l="1"/>
  <c r="H6" i="1" s="1"/>
  <c r="G40" i="1"/>
  <c r="G42" i="1"/>
  <c r="B12" i="1"/>
  <c r="B13" i="1" s="1"/>
  <c r="C39" i="1"/>
  <c r="C38" i="1"/>
  <c r="C37" i="1"/>
  <c r="B15" i="1" l="1"/>
  <c r="I33" i="1"/>
  <c r="B17" i="1" l="1"/>
  <c r="B19" i="1" s="1"/>
  <c r="I32" i="1"/>
  <c r="B23" i="1" l="1"/>
  <c r="B21" i="1"/>
  <c r="B20" i="1"/>
  <c r="I29" i="1"/>
  <c r="I34" i="1"/>
  <c r="F29" i="1"/>
  <c r="F30" i="1" l="1"/>
  <c r="G30" i="1"/>
  <c r="F31" i="1"/>
  <c r="G31" i="1"/>
  <c r="F32" i="1"/>
  <c r="G32" i="1"/>
  <c r="F33" i="1"/>
  <c r="G33" i="1"/>
  <c r="F34" i="1"/>
  <c r="G34" i="1"/>
  <c r="F35" i="1"/>
  <c r="G35" i="1"/>
  <c r="F37" i="1"/>
  <c r="G37" i="1" s="1"/>
  <c r="F38" i="1"/>
  <c r="G38" i="1" s="1"/>
  <c r="I30" i="1" l="1"/>
  <c r="H34" i="1" l="1"/>
  <c r="H35" i="1"/>
  <c r="H3" i="1" l="1"/>
</calcChain>
</file>

<file path=xl/sharedStrings.xml><?xml version="1.0" encoding="utf-8"?>
<sst xmlns="http://schemas.openxmlformats.org/spreadsheetml/2006/main" count="32" uniqueCount="30">
  <si>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</si>
  <si>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</si>
  <si>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</si>
  <si>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</si>
  <si>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</si>
  <si>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</si>
  <si>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</si>
  <si>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</si>
  <si>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</si>
  <si>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</si>
  <si>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</si>
  <si>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</si>
  <si>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</si>
  <si>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</si>
  <si>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</si>
  <si>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</si>
  <si>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</si>
  <si>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</si>
  <si>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</si>
  <si>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</si>
  <si>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</si>
  <si>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</si>
  <si>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</si>
  <si>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</si>
  <si>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SB</t>
  </si>
  <si>
    <t>Measurement</t>
  </si>
  <si>
    <t>RV</t>
  </si>
  <si>
    <t>DV</t>
  </si>
  <si>
    <t>Car Parking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</si>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</sst>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43" fontId="4" fillId="0" borderId="0" xfId="0" applyNumberFormat="1" applyFont="1"/>
    <xf numFmtId="0" fontId="15" fillId="2" borderId="0" xfId="0" applyFont="1" applyFill="1"/>
    <xf numFmtId="0" fontId="0" fillId="3" borderId="0" xfId="0" applyFill="1"/>
    <xf numFmtId="0" fontId="15" fillId="3" borderId="0" xfId="0" applyFont="1" applyFill="1"/>
    <xf numFmtId="43" fontId="3" fillId="0" borderId="0" xfId="0" applyNumberFormat="1" applyFont="1"/>
    <xf numFmtId="0" fontId="0" fillId="0" borderId="7" xfId="0" applyBorder="1"/>
    <xf numFmtId="43" fontId="0" fillId="0" borderId="6" xfId="0" applyNumberFormat="1" applyBorder="1"/>
    <xf numFmtId="0" fontId="0" fillId="0" borderId="6" xfId="1" applyNumberFormat="1" applyFont="1" applyBorder="1"/>
    <xf numFmtId="0" fontId="0" fillId="0" borderId="8" xfId="0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58349</xdr:colOff>
      <xdr:row>41</xdr:row>
      <xdr:rowOff>77301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FABF9EE-A62C-465F-91F2-BD8B9B21D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92749" cy="78878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267928</xdr:colOff>
      <xdr:row>40</xdr:row>
      <xdr:rowOff>134432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7BB2BC1-5F85-476F-ADA3-864F08F65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02328" cy="77544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239349</xdr:colOff>
      <xdr:row>42</xdr:row>
      <xdr:rowOff>86854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CFB816-F7BE-45F9-A8BB-65C5CDDFD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73749" cy="8087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153612</xdr:colOff>
      <xdr:row>38</xdr:row>
      <xdr:rowOff>105800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80BE56-6724-4F5B-99D5-332B37866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88012" cy="7344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163224</xdr:colOff>
      <xdr:row>40</xdr:row>
      <xdr:rowOff>77274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68A94AD-03BA-4B77-B945-3C0D0C32A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07224" cy="76972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6"/>
  <sheetViews>
    <sheetView tabSelected="1" zoomScaleNormal="100" workbookViewId="0">
      <selection activeCell="H38" sqref="H38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11"/>
      <c r="E2" t="s">
        <v>13</v>
      </c>
    </row>
    <row r="3" spans="1:17" ht="16.5" x14ac:dyDescent="0.3">
      <c r="A3" s="16" t="s">
        <v>0</v>
      </c>
      <c r="B3" s="28">
        <v>23000</v>
      </c>
      <c r="C3" s="17"/>
      <c r="D3" s="59"/>
      <c r="E3" s="57"/>
      <c r="F3">
        <v>2022</v>
      </c>
      <c r="G3" s="3">
        <v>2024</v>
      </c>
      <c r="H3" s="4">
        <f>G3-F3</f>
        <v>2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59"/>
      <c r="E4" s="57"/>
      <c r="F4" s="40"/>
      <c r="G4" s="3"/>
      <c r="H4" s="4"/>
      <c r="K4" s="35"/>
      <c r="L4" s="3"/>
      <c r="M4" s="4"/>
    </row>
    <row r="5" spans="1:17" ht="16.5" x14ac:dyDescent="0.3">
      <c r="A5" s="16" t="s">
        <v>2</v>
      </c>
      <c r="B5" s="28">
        <f>B3-B4</f>
        <v>20000</v>
      </c>
      <c r="C5" s="17"/>
      <c r="D5" s="59"/>
      <c r="E5" s="57"/>
      <c r="F5" s="41" t="s">
        <v>22</v>
      </c>
      <c r="G5" s="56" t="s">
        <v>23</v>
      </c>
      <c r="H5" s="14"/>
      <c r="M5" s="44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59"/>
      <c r="E6" s="57"/>
      <c r="F6" s="6">
        <f>52.04*10.764</f>
        <v>560.15855999999997</v>
      </c>
      <c r="G6" s="3">
        <f>F6*1.2</f>
        <v>672.19027199999994</v>
      </c>
      <c r="H6" s="14">
        <f>G6/10.764</f>
        <v>62.448</v>
      </c>
      <c r="J6" s="6">
        <f>F6*1.1</f>
        <v>616.17441600000006</v>
      </c>
      <c r="M6" s="44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59"/>
      <c r="E7" s="58"/>
      <c r="G7" s="3"/>
      <c r="H7" s="5"/>
      <c r="M7" s="45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59"/>
      <c r="E8" s="58"/>
      <c r="F8" s="6"/>
      <c r="G8" s="55"/>
      <c r="H8" s="5"/>
      <c r="I8" s="6"/>
      <c r="M8" s="45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59"/>
      <c r="E9" s="58"/>
      <c r="F9" s="6"/>
      <c r="G9" s="32"/>
      <c r="H9" s="13"/>
      <c r="J9" s="34"/>
      <c r="M9" s="45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59"/>
      <c r="E10" s="58"/>
      <c r="F10" s="13"/>
      <c r="G10" s="51"/>
      <c r="H10" s="13"/>
      <c r="I10" s="31"/>
      <c r="J10" s="34"/>
      <c r="K10" s="34"/>
      <c r="L10" s="30"/>
      <c r="M10" s="45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2"/>
      <c r="E11" t="s">
        <v>25</v>
      </c>
      <c r="G11" s="13"/>
      <c r="H11" s="31"/>
      <c r="I11" s="31"/>
      <c r="J11" s="34"/>
      <c r="K11" s="34"/>
      <c r="L11" s="30"/>
      <c r="M11" s="46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3"/>
      <c r="E12">
        <v>520</v>
      </c>
      <c r="G12" s="13"/>
      <c r="H12" s="31"/>
      <c r="I12" s="31"/>
      <c r="J12" s="34"/>
      <c r="K12" s="34"/>
      <c r="L12" s="30"/>
      <c r="M12" s="44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3000</v>
      </c>
      <c r="C13" s="21"/>
      <c r="D13" s="43"/>
      <c r="G13" s="13"/>
      <c r="H13" s="50"/>
      <c r="I13" s="31"/>
      <c r="J13" s="34"/>
      <c r="K13" s="34"/>
      <c r="L13" s="30"/>
      <c r="M13" s="44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20000</v>
      </c>
      <c r="C14" s="17"/>
      <c r="D14" s="10"/>
      <c r="E14" s="6"/>
      <c r="G14" s="13"/>
      <c r="H14" s="31"/>
      <c r="I14" s="31"/>
      <c r="J14" s="34"/>
      <c r="K14" s="34"/>
      <c r="L14" s="30"/>
      <c r="M14" s="44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23000</v>
      </c>
      <c r="C15" s="17"/>
      <c r="D15" s="10"/>
      <c r="E15" s="6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560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12880000</v>
      </c>
      <c r="C17" s="23"/>
      <c r="D17" s="23"/>
      <c r="E17" s="5"/>
      <c r="F17" s="36"/>
      <c r="G17" s="5"/>
      <c r="H17" s="6"/>
      <c r="M17" s="5"/>
      <c r="N17" s="6"/>
    </row>
    <row r="18" spans="1:14" ht="16.5" x14ac:dyDescent="0.3">
      <c r="A18" s="16" t="s">
        <v>28</v>
      </c>
      <c r="B18" s="23">
        <v>800000</v>
      </c>
      <c r="C18" s="23"/>
      <c r="D18" s="23"/>
      <c r="E18" s="5"/>
      <c r="F18" s="36"/>
      <c r="G18" s="5"/>
      <c r="H18" s="6"/>
      <c r="M18" s="5"/>
      <c r="N18" s="6"/>
    </row>
    <row r="19" spans="1:14" ht="16.5" x14ac:dyDescent="0.3">
      <c r="A19" s="16" t="s">
        <v>29</v>
      </c>
      <c r="B19" s="23">
        <f>B18+B17</f>
        <v>13680000</v>
      </c>
      <c r="C19" s="23"/>
      <c r="D19" s="23"/>
      <c r="E19" s="5"/>
      <c r="F19" s="36"/>
      <c r="G19" s="5"/>
      <c r="H19" s="6"/>
      <c r="M19" s="5"/>
      <c r="N19" s="6"/>
    </row>
    <row r="20" spans="1:14" ht="16.5" x14ac:dyDescent="0.3">
      <c r="A20" s="16" t="s">
        <v>26</v>
      </c>
      <c r="B20" s="23">
        <f>B17*0.9</f>
        <v>11592000</v>
      </c>
      <c r="C20" s="23"/>
      <c r="D20" s="23"/>
      <c r="E20" s="5"/>
      <c r="F20" s="36"/>
      <c r="G20" s="5"/>
      <c r="H20" s="6"/>
      <c r="M20" s="5"/>
      <c r="N20" s="6"/>
    </row>
    <row r="21" spans="1:14" ht="16.5" x14ac:dyDescent="0.3">
      <c r="A21" s="16" t="s">
        <v>27</v>
      </c>
      <c r="B21" s="23">
        <f>B17*0.8</f>
        <v>10304000</v>
      </c>
      <c r="C21" s="23"/>
      <c r="D21" s="23"/>
      <c r="E21" s="5"/>
      <c r="F21" s="36"/>
      <c r="G21" s="5"/>
      <c r="H21" s="6"/>
      <c r="M21" s="5"/>
      <c r="N21" s="6"/>
    </row>
    <row r="22" spans="1:14" ht="16.5" x14ac:dyDescent="0.3">
      <c r="A22" s="16" t="s">
        <v>12</v>
      </c>
      <c r="B22" s="24">
        <f>672*B4</f>
        <v>2016000</v>
      </c>
      <c r="C22" s="17"/>
      <c r="D22" s="10"/>
      <c r="E22" s="6"/>
      <c r="F22" s="5"/>
    </row>
    <row r="23" spans="1:14" ht="16.5" x14ac:dyDescent="0.3">
      <c r="A23" s="19" t="s">
        <v>16</v>
      </c>
      <c r="B23" s="24">
        <f>B17*0.03/12</f>
        <v>32200</v>
      </c>
      <c r="C23" s="39"/>
      <c r="D23" s="10"/>
      <c r="E23" s="6"/>
      <c r="F23" s="5"/>
    </row>
    <row r="24" spans="1:14" x14ac:dyDescent="0.25">
      <c r="B24" s="12"/>
    </row>
    <row r="25" spans="1:14" x14ac:dyDescent="0.25">
      <c r="B25" s="12"/>
    </row>
    <row r="27" spans="1:14" x14ac:dyDescent="0.25">
      <c r="C27" t="s">
        <v>14</v>
      </c>
    </row>
    <row r="28" spans="1:14" x14ac:dyDescent="0.25">
      <c r="B28" s="9" t="s">
        <v>15</v>
      </c>
      <c r="C28" s="8" t="s">
        <v>20</v>
      </c>
      <c r="D28" s="8" t="s">
        <v>24</v>
      </c>
      <c r="E28" s="8" t="s">
        <v>11</v>
      </c>
      <c r="F28" s="8" t="s">
        <v>17</v>
      </c>
      <c r="G28" s="8" t="s">
        <v>18</v>
      </c>
      <c r="H28" s="8" t="s">
        <v>19</v>
      </c>
      <c r="I28" s="8"/>
    </row>
    <row r="29" spans="1:14" ht="17.25" x14ac:dyDescent="0.3">
      <c r="B29" s="9">
        <v>556</v>
      </c>
      <c r="C29" s="8"/>
      <c r="D29" s="8"/>
      <c r="E29" s="8">
        <v>13200000</v>
      </c>
      <c r="F29" s="10">
        <f t="shared" ref="F29:F35" si="0">E29/B29</f>
        <v>23741.007194244605</v>
      </c>
      <c r="G29" s="10"/>
      <c r="H29" s="10" t="e">
        <f>E29/D29</f>
        <v>#DIV/0!</v>
      </c>
      <c r="I29" s="8">
        <f>C29/B29</f>
        <v>0</v>
      </c>
      <c r="J29" s="15"/>
    </row>
    <row r="30" spans="1:14" ht="17.25" x14ac:dyDescent="0.3">
      <c r="B30" s="9">
        <v>576</v>
      </c>
      <c r="C30" s="8"/>
      <c r="D30" s="8"/>
      <c r="E30" s="8">
        <v>13000000</v>
      </c>
      <c r="F30" s="10">
        <f t="shared" si="0"/>
        <v>22569.444444444445</v>
      </c>
      <c r="G30" s="10" t="e">
        <f>E30/C30</f>
        <v>#DIV/0!</v>
      </c>
      <c r="H30" s="10" t="e">
        <f>E30/D30</f>
        <v>#DIV/0!</v>
      </c>
      <c r="I30" s="8">
        <f>C30/B30</f>
        <v>0</v>
      </c>
      <c r="J30" s="15"/>
    </row>
    <row r="31" spans="1:14" x14ac:dyDescent="0.25">
      <c r="B31" s="9">
        <v>580</v>
      </c>
      <c r="C31" s="8"/>
      <c r="D31" s="8"/>
      <c r="E31" s="10">
        <v>13500000</v>
      </c>
      <c r="F31" s="10">
        <f t="shared" si="0"/>
        <v>23275.862068965518</v>
      </c>
      <c r="G31" s="10" t="e">
        <f t="shared" ref="G31:G35" si="1">E31/C31</f>
        <v>#DIV/0!</v>
      </c>
      <c r="H31" s="10" t="e">
        <f>E31/D31</f>
        <v>#DIV/0!</v>
      </c>
      <c r="I31" s="8">
        <f>D32/B32</f>
        <v>0</v>
      </c>
    </row>
    <row r="32" spans="1:14" x14ac:dyDescent="0.25">
      <c r="B32" s="9">
        <v>560</v>
      </c>
      <c r="C32" s="8"/>
      <c r="D32" s="8"/>
      <c r="E32" s="10">
        <v>12000000</v>
      </c>
      <c r="F32" s="10">
        <f t="shared" si="0"/>
        <v>21428.571428571428</v>
      </c>
      <c r="G32" s="10" t="e">
        <f t="shared" si="1"/>
        <v>#DIV/0!</v>
      </c>
      <c r="H32" s="10" t="e">
        <f>E32/D32</f>
        <v>#DIV/0!</v>
      </c>
      <c r="I32" s="8" t="e">
        <f>#REF!/B32</f>
        <v>#REF!</v>
      </c>
    </row>
    <row r="33" spans="1:10" x14ac:dyDescent="0.25">
      <c r="B33" s="9"/>
      <c r="C33" s="25"/>
      <c r="D33" s="25"/>
      <c r="E33" s="10"/>
      <c r="F33" s="26" t="e">
        <f t="shared" si="0"/>
        <v>#DIV/0!</v>
      </c>
      <c r="G33" s="10" t="e">
        <f t="shared" si="1"/>
        <v>#DIV/0!</v>
      </c>
      <c r="H33" s="26" t="e">
        <f>E33/D33</f>
        <v>#DIV/0!</v>
      </c>
      <c r="I33" s="8" t="e">
        <f>C33/B33</f>
        <v>#DIV/0!</v>
      </c>
    </row>
    <row r="34" spans="1:10" x14ac:dyDescent="0.25">
      <c r="E34" s="26"/>
      <c r="F34" s="26" t="e">
        <f t="shared" si="0"/>
        <v>#DIV/0!</v>
      </c>
      <c r="G34" s="26" t="e">
        <f t="shared" si="1"/>
        <v>#DIV/0!</v>
      </c>
      <c r="H34" s="26" t="e">
        <f>E34/#REF!</f>
        <v>#REF!</v>
      </c>
      <c r="I34" t="e">
        <f>#REF!/B34</f>
        <v>#REF!</v>
      </c>
    </row>
    <row r="35" spans="1:10" x14ac:dyDescent="0.25">
      <c r="E35" s="25"/>
      <c r="F35" s="26" t="e">
        <f t="shared" si="0"/>
        <v>#DIV/0!</v>
      </c>
      <c r="G35" s="26" t="e">
        <f t="shared" si="1"/>
        <v>#DIV/0!</v>
      </c>
      <c r="H35" s="26" t="e">
        <f>E35/#REF!</f>
        <v>#REF!</v>
      </c>
    </row>
    <row r="37" spans="1:10" x14ac:dyDescent="0.25">
      <c r="A37">
        <v>694</v>
      </c>
      <c r="B37">
        <v>15500000</v>
      </c>
      <c r="C37">
        <f t="shared" ref="C37:C43" si="2">B37/A37</f>
        <v>22334.2939481268</v>
      </c>
      <c r="D37">
        <v>399000</v>
      </c>
      <c r="E37">
        <v>30000</v>
      </c>
      <c r="F37">
        <f>E37+D37+B37</f>
        <v>15929000</v>
      </c>
      <c r="G37">
        <f>F37/A37</f>
        <v>22952.449567723343</v>
      </c>
      <c r="H37" s="6">
        <f>77.39*10.764</f>
        <v>833.02595999999994</v>
      </c>
    </row>
    <row r="38" spans="1:10" x14ac:dyDescent="0.25">
      <c r="A38">
        <f>57.32*10.764</f>
        <v>616.99248</v>
      </c>
      <c r="B38">
        <v>12000000</v>
      </c>
      <c r="C38" s="53">
        <f t="shared" si="2"/>
        <v>19449.183562172428</v>
      </c>
      <c r="D38">
        <v>729800</v>
      </c>
      <c r="E38">
        <v>30000</v>
      </c>
      <c r="F38">
        <f>E38+D38+B38</f>
        <v>12759800</v>
      </c>
      <c r="G38">
        <f>F38/A38</f>
        <v>20680.641034717311</v>
      </c>
      <c r="H38" s="6">
        <f>A38/1.1</f>
        <v>560.90225454545453</v>
      </c>
      <c r="I38" s="6">
        <f>B38/H38</f>
        <v>21394.101918389671</v>
      </c>
      <c r="J38" s="6"/>
    </row>
    <row r="39" spans="1:10" x14ac:dyDescent="0.25">
      <c r="B39" s="53"/>
      <c r="C39" s="53" t="e">
        <f t="shared" si="2"/>
        <v>#DIV/0!</v>
      </c>
      <c r="D39">
        <v>835500</v>
      </c>
      <c r="E39">
        <v>30000</v>
      </c>
      <c r="F39">
        <f>E39+D39+B39</f>
        <v>865500</v>
      </c>
      <c r="G39" t="e">
        <f>F39/A39</f>
        <v>#DIV/0!</v>
      </c>
      <c r="I39" s="6"/>
    </row>
    <row r="40" spans="1:10" x14ac:dyDescent="0.25">
      <c r="B40" s="53"/>
      <c r="C40" s="53" t="e">
        <f t="shared" si="2"/>
        <v>#DIV/0!</v>
      </c>
      <c r="D40" s="49">
        <v>1248000</v>
      </c>
      <c r="E40" s="49">
        <v>30000</v>
      </c>
      <c r="F40" s="49">
        <f>E40+D40+B40</f>
        <v>1278000</v>
      </c>
      <c r="G40" s="49" t="e">
        <f>F40/A40</f>
        <v>#DIV/0!</v>
      </c>
    </row>
    <row r="41" spans="1:10" ht="15.75" x14ac:dyDescent="0.25">
      <c r="A41" s="54"/>
      <c r="B41" s="53"/>
      <c r="C41" s="53" t="e">
        <f t="shared" si="2"/>
        <v>#DIV/0!</v>
      </c>
    </row>
    <row r="42" spans="1:10" ht="15.75" x14ac:dyDescent="0.25">
      <c r="A42" s="52"/>
      <c r="B42" s="49"/>
      <c r="C42" s="49" t="e">
        <f t="shared" si="2"/>
        <v>#DIV/0!</v>
      </c>
      <c r="D42" s="49">
        <v>1194000</v>
      </c>
      <c r="E42" s="49">
        <v>30000</v>
      </c>
      <c r="F42" s="49">
        <f>E42+D42+B42</f>
        <v>1224000</v>
      </c>
      <c r="G42" s="49" t="e">
        <f>F42/A42</f>
        <v>#DIV/0!</v>
      </c>
    </row>
    <row r="43" spans="1:10" ht="15.75" x14ac:dyDescent="0.25">
      <c r="A43" s="47"/>
      <c r="B43" s="48"/>
      <c r="C43" s="49" t="e">
        <f t="shared" si="2"/>
        <v>#DIV/0!</v>
      </c>
      <c r="D43" s="49">
        <v>1220500</v>
      </c>
      <c r="E43" s="49">
        <v>30000</v>
      </c>
      <c r="F43" s="49">
        <f>E43+D43+B43</f>
        <v>1250500</v>
      </c>
      <c r="G43" s="49" t="e">
        <f>F43/A43</f>
        <v>#DIV/0!</v>
      </c>
    </row>
    <row r="44" spans="1:10" ht="15.75" x14ac:dyDescent="0.25">
      <c r="A44" s="30"/>
    </row>
    <row r="45" spans="1:10" ht="15.75" x14ac:dyDescent="0.25">
      <c r="A45" s="30"/>
    </row>
    <row r="46" spans="1:10" ht="15.75" x14ac:dyDescent="0.25">
      <c r="A46" s="30"/>
    </row>
    <row r="66" spans="3:5" x14ac:dyDescent="0.25">
      <c r="C66" s="6"/>
      <c r="D66" s="6"/>
      <c r="E66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571DC-39DD-43AA-9798-6EAB0C27279A}">
  <dimension ref="A1"/>
  <sheetViews>
    <sheetView workbookViewId="0">
      <selection activeCell="J31" sqref="J31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Sheet8</vt:lpstr>
      <vt:lpstr>Sheet2</vt:lpstr>
      <vt:lpstr>Sheet5</vt:lpstr>
      <vt:lpstr>Sheet6</vt:lpstr>
      <vt:lpstr>Sheet7</vt:lpstr>
      <vt:lpstr>Sheet9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2024-07-04T07:34:33Z</dcterms:modified>
</cp:coreProperties>
</file>