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RAJESH RAMCHANDRA KAMBLE - Janseva\"/>
    </mc:Choice>
  </mc:AlternateContent>
  <xr:revisionPtr revIDLastSave="0" documentId="13_ncr:1_{6EA3F458-F1ED-4D6C-9C43-ACC2D7D65A2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6" sheetId="28" r:id="rId2"/>
    <sheet name="Sheet15" sheetId="27" r:id="rId3"/>
    <sheet name="Sheet14" sheetId="26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3" r:id="rId15"/>
    <sheet name="Sheet12" sheetId="24" r:id="rId16"/>
    <sheet name="Sheet13" sheetId="25" r:id="rId17"/>
  </sheets>
  <calcPr calcId="191029"/>
</workbook>
</file>

<file path=xl/calcChain.xml><?xml version="1.0" encoding="utf-8"?>
<calcChain xmlns="http://schemas.openxmlformats.org/spreadsheetml/2006/main">
  <c r="R14" i="25" l="1"/>
  <c r="Y13" i="23"/>
  <c r="X18" i="22"/>
  <c r="G31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<sst xmlns="http://schemas.openxmlformats.org/spreadsheetml/2006/main" count="48" uniqueCount="40">
  <si>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</si>
  <si>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</si>
  <si>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</si>
  <si>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</si>
  <si>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</si>
  <si>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</si>
  <si>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</si>
  <si>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</si>
  <si>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</si>
  <si>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</si>
  <si>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</si>
  <si>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</si>
  <si>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</si>
  <si>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</si>
  <si>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</si>
  <si>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</si>
  <si>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</si>
  <si>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</si>
  <si>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</si>
  <si>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</si>
  <si>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</si>
  <si>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</si>
  <si>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</si>
  <si>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</si>
  <si>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</si>
  <si>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</si>
  <si>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</si>
  <si>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</si>
  <si>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</si>
  <si>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</si>
  <si>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</si>
  <si>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</si>
  <si>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</si>
  <si>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</si>
  <si>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</si>
  <si>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</si>
  <si>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</si>
  <si>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</si>
  <si>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Janaseva Sahakari Bank ( Borivli (West) Branch ) - RAJESH RAMCHANDRA KAMBLE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</si>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</sst>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167F9-CCDD-4208-A401-1A496F07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573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FFEBE-F905-42F3-A5FE-FD1C632C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7830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38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772F1-C9F4-44B4-92A0-67F5EAE6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2114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1C9B5-5D1B-4EAD-B31D-522E08079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4305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105981</xdr:colOff>
      <xdr:row>41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9B226-2F6E-48A8-AD86-D848E134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640381" cy="74305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105981</xdr:colOff>
      <xdr:row>41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04665-AF15-4913-B489-01EDD70B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40381" cy="7497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E8418-0BCA-4842-B33F-7C516AB5A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73733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38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5784E-31F1-4AB3-A882-9976FC42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7287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3940C-17EA-463B-8BB6-50C6666AF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696C5-6BC6-486E-8E5E-C8BE4113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67525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F0F2C-EE6F-4796-A4F8-F35FB9D3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08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39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CA5E2-4A24-494B-92F4-D548E716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6354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2C265-B455-40CB-8D70-E39C7C6C7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6239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48463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54049-BF7F-45C0-AC1C-3A3D5088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001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37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4583A-6501-4F8C-9B82-7987F82A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58586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32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2C460-9AB4-4A0C-BAAD-D89B89BE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6096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9" zoomScaleNormal="100" workbookViewId="0">
      <selection activeCell="T33" sqref="T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358.33333333333337</v>
      </c>
      <c r="C3" s="4">
        <f>B3*1.2</f>
        <v>430.00000000000006</v>
      </c>
      <c r="D3" s="4">
        <f t="shared" ref="D3:D14" si="2">C3*1.2</f>
        <v>516</v>
      </c>
      <c r="E3" s="5">
        <f t="shared" ref="E3:E14" si="3">R3</f>
        <v>7500000</v>
      </c>
      <c r="F3" s="9">
        <f t="shared" ref="F3:F14" si="4">ROUND((E3/B3),0)</f>
        <v>20930</v>
      </c>
      <c r="G3" s="9">
        <f t="shared" ref="G3:G14" si="5">ROUND((E3/C3),0)</f>
        <v>17442</v>
      </c>
      <c r="H3" s="9">
        <f t="shared" ref="H3:H14" si="6">ROUND((E3/D3),0)</f>
        <v>14535</v>
      </c>
      <c r="I3" s="4" t="e">
        <f>#REF!</f>
        <v>#REF!</v>
      </c>
      <c r="J3" s="4">
        <f t="shared" ref="J3:J14" si="7">S3</f>
        <v>0</v>
      </c>
      <c r="O3">
        <v>0</v>
      </c>
      <c r="P3">
        <v>430</v>
      </c>
      <c r="Q3">
        <f t="shared" ref="P3:Q14" si="8">P3/1.2</f>
        <v>358.33333333333337</v>
      </c>
      <c r="R3" s="2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269.16666666666669</v>
      </c>
      <c r="C4" s="4">
        <f t="shared" ref="C4:C9" si="11">B4*1.2</f>
        <v>323</v>
      </c>
      <c r="D4" s="4">
        <f t="shared" ref="D4:D9" si="12">C4*1.2</f>
        <v>387.59999999999997</v>
      </c>
      <c r="E4" s="5">
        <f t="shared" ref="E4:E9" si="13">R4</f>
        <v>7675000</v>
      </c>
      <c r="F4" s="9">
        <f t="shared" ref="F4:F9" si="14">ROUND((E4/B4),0)</f>
        <v>28514</v>
      </c>
      <c r="G4" s="9">
        <f t="shared" ref="G4:G9" si="15">ROUND((E4/C4),0)</f>
        <v>23762</v>
      </c>
      <c r="H4" s="9">
        <f t="shared" ref="H4:H9" si="16">ROUND((E4/D4),0)</f>
        <v>19801</v>
      </c>
      <c r="I4" s="4" t="e">
        <f>#REF!</f>
        <v>#REF!</v>
      </c>
      <c r="J4" s="4">
        <f t="shared" ref="J4:J9" si="17">S4</f>
        <v>0</v>
      </c>
      <c r="O4">
        <v>0</v>
      </c>
      <c r="P4">
        <v>323</v>
      </c>
      <c r="Q4">
        <f t="shared" ref="Q4:Q9" si="18">P4/1.2</f>
        <v>269.16666666666669</v>
      </c>
      <c r="R4" s="2">
        <v>7675000</v>
      </c>
    </row>
    <row r="5" spans="1:20" x14ac:dyDescent="0.25">
      <c r="A5" s="4">
        <f t="shared" si="9"/>
        <v>0</v>
      </c>
      <c r="B5" s="4">
        <f t="shared" si="10"/>
        <v>224.16666666666669</v>
      </c>
      <c r="C5" s="4">
        <f t="shared" si="11"/>
        <v>269</v>
      </c>
      <c r="D5" s="4">
        <f t="shared" si="12"/>
        <v>322.8</v>
      </c>
      <c r="E5" s="5">
        <f t="shared" si="13"/>
        <v>6600000</v>
      </c>
      <c r="F5" s="9">
        <f t="shared" si="14"/>
        <v>29442</v>
      </c>
      <c r="G5" s="9">
        <f t="shared" si="15"/>
        <v>24535</v>
      </c>
      <c r="H5" s="9">
        <f t="shared" si="16"/>
        <v>20446</v>
      </c>
      <c r="I5" s="4" t="e">
        <f>#REF!</f>
        <v>#REF!</v>
      </c>
      <c r="J5" s="4">
        <f t="shared" si="17"/>
        <v>0</v>
      </c>
      <c r="O5">
        <v>0</v>
      </c>
      <c r="P5">
        <v>269</v>
      </c>
      <c r="Q5">
        <f t="shared" si="18"/>
        <v>224.16666666666669</v>
      </c>
      <c r="R5" s="2">
        <v>6600000</v>
      </c>
    </row>
    <row r="6" spans="1:20" x14ac:dyDescent="0.25">
      <c r="A6" s="4">
        <f t="shared" si="9"/>
        <v>0</v>
      </c>
      <c r="B6" s="4">
        <f t="shared" si="10"/>
        <v>359.16666666666669</v>
      </c>
      <c r="C6" s="4">
        <f t="shared" si="11"/>
        <v>431</v>
      </c>
      <c r="D6" s="4">
        <f t="shared" si="12"/>
        <v>517.19999999999993</v>
      </c>
      <c r="E6" s="5">
        <f t="shared" si="13"/>
        <v>4950000</v>
      </c>
      <c r="F6" s="9">
        <f t="shared" si="14"/>
        <v>13782</v>
      </c>
      <c r="G6" s="9">
        <f t="shared" si="15"/>
        <v>11485</v>
      </c>
      <c r="H6" s="9">
        <f t="shared" si="16"/>
        <v>9571</v>
      </c>
      <c r="I6" s="4" t="e">
        <f>#REF!</f>
        <v>#REF!</v>
      </c>
      <c r="J6" s="4">
        <f t="shared" si="17"/>
        <v>0</v>
      </c>
      <c r="O6">
        <v>0</v>
      </c>
      <c r="P6">
        <v>431</v>
      </c>
      <c r="Q6">
        <f t="shared" si="18"/>
        <v>359.16666666666669</v>
      </c>
      <c r="R6" s="2">
        <v>4950000</v>
      </c>
    </row>
    <row r="7" spans="1:20" x14ac:dyDescent="0.25">
      <c r="A7" s="4">
        <f t="shared" si="9"/>
        <v>0</v>
      </c>
      <c r="B7" s="4">
        <f t="shared" si="10"/>
        <v>269.16666666666669</v>
      </c>
      <c r="C7" s="4">
        <f t="shared" si="11"/>
        <v>323</v>
      </c>
      <c r="D7" s="4">
        <f t="shared" si="12"/>
        <v>387.59999999999997</v>
      </c>
      <c r="E7" s="5">
        <f t="shared" si="13"/>
        <v>5600000</v>
      </c>
      <c r="F7" s="9">
        <f t="shared" si="14"/>
        <v>20805</v>
      </c>
      <c r="G7" s="9">
        <f t="shared" si="15"/>
        <v>17337</v>
      </c>
      <c r="H7" s="9">
        <f t="shared" si="16"/>
        <v>14448</v>
      </c>
      <c r="I7" s="4" t="e">
        <f>#REF!</f>
        <v>#REF!</v>
      </c>
      <c r="J7" s="4">
        <f t="shared" si="17"/>
        <v>0</v>
      </c>
      <c r="O7">
        <v>0</v>
      </c>
      <c r="P7">
        <v>323</v>
      </c>
      <c r="Q7">
        <f t="shared" si="18"/>
        <v>269.16666666666669</v>
      </c>
      <c r="R7" s="2">
        <v>5600000</v>
      </c>
    </row>
    <row r="8" spans="1:20" x14ac:dyDescent="0.25">
      <c r="A8" s="4">
        <f t="shared" si="9"/>
        <v>0</v>
      </c>
      <c r="B8" s="4">
        <f t="shared" si="10"/>
        <v>269.16666666666669</v>
      </c>
      <c r="C8" s="4">
        <f t="shared" si="11"/>
        <v>323</v>
      </c>
      <c r="D8" s="4">
        <f t="shared" si="12"/>
        <v>387.59999999999997</v>
      </c>
      <c r="E8" s="5">
        <f t="shared" si="13"/>
        <v>4000000</v>
      </c>
      <c r="F8" s="9">
        <f t="shared" si="14"/>
        <v>14861</v>
      </c>
      <c r="G8" s="9">
        <f t="shared" si="15"/>
        <v>12384</v>
      </c>
      <c r="H8" s="9">
        <f t="shared" si="16"/>
        <v>10320</v>
      </c>
      <c r="I8" s="4" t="e">
        <f>#REF!</f>
        <v>#REF!</v>
      </c>
      <c r="J8" s="4">
        <f t="shared" si="17"/>
        <v>0</v>
      </c>
      <c r="O8">
        <v>0</v>
      </c>
      <c r="P8">
        <v>323</v>
      </c>
      <c r="Q8">
        <f t="shared" si="18"/>
        <v>269.16666666666669</v>
      </c>
      <c r="R8" s="2">
        <v>4000000</v>
      </c>
    </row>
    <row r="9" spans="1:20" x14ac:dyDescent="0.25">
      <c r="A9" s="4">
        <f t="shared" si="9"/>
        <v>0</v>
      </c>
      <c r="B9" s="4">
        <f t="shared" si="10"/>
        <v>224.16666666666669</v>
      </c>
      <c r="C9" s="4">
        <f t="shared" si="11"/>
        <v>269</v>
      </c>
      <c r="D9" s="4">
        <f t="shared" si="12"/>
        <v>322.8</v>
      </c>
      <c r="E9" s="5">
        <f t="shared" si="13"/>
        <v>4300000</v>
      </c>
      <c r="F9" s="9">
        <f t="shared" si="14"/>
        <v>19182</v>
      </c>
      <c r="G9" s="9">
        <f t="shared" si="15"/>
        <v>15985</v>
      </c>
      <c r="H9" s="9">
        <f t="shared" si="16"/>
        <v>13321</v>
      </c>
      <c r="I9" s="4" t="e">
        <f>#REF!</f>
        <v>#REF!</v>
      </c>
      <c r="J9" s="4">
        <f t="shared" si="17"/>
        <v>0</v>
      </c>
      <c r="O9">
        <v>0</v>
      </c>
      <c r="P9">
        <v>269</v>
      </c>
      <c r="Q9">
        <f t="shared" si="18"/>
        <v>224.16666666666669</v>
      </c>
      <c r="R9" s="2">
        <v>4300000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433.33333333333337</v>
      </c>
      <c r="C16" s="4">
        <f>B16*1.2</f>
        <v>520</v>
      </c>
      <c r="D16" s="4">
        <f t="shared" ref="D16:D28" si="33">C16*1.2</f>
        <v>624</v>
      </c>
      <c r="E16" s="5">
        <f t="shared" ref="E16:E28" si="34">R16</f>
        <v>9500000</v>
      </c>
      <c r="F16" s="9">
        <f t="shared" ref="F16:F28" si="35">ROUND((E16/B16),0)</f>
        <v>21923</v>
      </c>
      <c r="G16" s="9">
        <f t="shared" ref="G16:G28" si="36">ROUND((E16/C16),0)</f>
        <v>18269</v>
      </c>
      <c r="H16" s="9">
        <f t="shared" ref="H16:H28" si="37">ROUND((E16/D16),0)</f>
        <v>15224</v>
      </c>
      <c r="I16" s="4" t="e">
        <f>#REF!</f>
        <v>#REF!</v>
      </c>
      <c r="J16" s="4">
        <f t="shared" ref="J16:J28" si="38">S16</f>
        <v>0</v>
      </c>
      <c r="O16">
        <v>0</v>
      </c>
      <c r="P16">
        <v>520</v>
      </c>
      <c r="Q16">
        <f t="shared" ref="P16:Q28" si="39">P16/1.2</f>
        <v>433.33333333333337</v>
      </c>
      <c r="R16" s="2">
        <v>9500000</v>
      </c>
    </row>
    <row r="17" spans="1:24" x14ac:dyDescent="0.25">
      <c r="A17" s="4">
        <f t="shared" si="31"/>
        <v>0</v>
      </c>
      <c r="B17" s="4">
        <f t="shared" si="32"/>
        <v>208.33333333333334</v>
      </c>
      <c r="C17" s="4">
        <f t="shared" ref="C17:C28" si="40">B17*1.2</f>
        <v>250</v>
      </c>
      <c r="D17" s="4">
        <f t="shared" si="33"/>
        <v>300</v>
      </c>
      <c r="E17" s="5">
        <f t="shared" si="34"/>
        <v>6400000</v>
      </c>
      <c r="F17" s="9">
        <f t="shared" si="35"/>
        <v>30720</v>
      </c>
      <c r="G17" s="9">
        <f t="shared" si="36"/>
        <v>25600</v>
      </c>
      <c r="H17" s="9">
        <f t="shared" si="37"/>
        <v>21333</v>
      </c>
      <c r="I17" s="4" t="e">
        <f>#REF!</f>
        <v>#REF!</v>
      </c>
      <c r="J17" s="4">
        <f t="shared" si="38"/>
        <v>0</v>
      </c>
      <c r="O17">
        <v>0</v>
      </c>
      <c r="P17">
        <v>250</v>
      </c>
      <c r="Q17">
        <f t="shared" si="39"/>
        <v>208.33333333333334</v>
      </c>
      <c r="R17" s="2">
        <v>6400000</v>
      </c>
    </row>
    <row r="18" spans="1:24" x14ac:dyDescent="0.25">
      <c r="A18" s="4">
        <f t="shared" si="31"/>
        <v>0</v>
      </c>
      <c r="B18" s="4">
        <f t="shared" si="32"/>
        <v>312.5</v>
      </c>
      <c r="C18" s="4">
        <f t="shared" si="40"/>
        <v>375</v>
      </c>
      <c r="D18" s="4">
        <f t="shared" si="33"/>
        <v>450</v>
      </c>
      <c r="E18" s="5">
        <f t="shared" si="34"/>
        <v>7600000</v>
      </c>
      <c r="F18" s="9">
        <f t="shared" si="35"/>
        <v>24320</v>
      </c>
      <c r="G18" s="9">
        <f t="shared" si="36"/>
        <v>20267</v>
      </c>
      <c r="H18" s="9">
        <f t="shared" si="37"/>
        <v>16889</v>
      </c>
      <c r="I18" s="4" t="e">
        <f>#REF!</f>
        <v>#REF!</v>
      </c>
      <c r="J18" s="4">
        <f t="shared" si="38"/>
        <v>0</v>
      </c>
      <c r="O18">
        <v>0</v>
      </c>
      <c r="P18">
        <v>375</v>
      </c>
      <c r="Q18">
        <f t="shared" si="39"/>
        <v>312.5</v>
      </c>
      <c r="R18" s="2">
        <v>7600000</v>
      </c>
    </row>
    <row r="19" spans="1:24" x14ac:dyDescent="0.25">
      <c r="A19" s="4">
        <f t="shared" si="31"/>
        <v>0</v>
      </c>
      <c r="B19" s="4">
        <f t="shared" si="32"/>
        <v>250</v>
      </c>
      <c r="C19" s="4">
        <f t="shared" si="40"/>
        <v>300</v>
      </c>
      <c r="D19" s="4">
        <f t="shared" si="33"/>
        <v>360</v>
      </c>
      <c r="E19" s="5">
        <f t="shared" si="34"/>
        <v>5900000</v>
      </c>
      <c r="F19" s="9">
        <f t="shared" si="35"/>
        <v>23600</v>
      </c>
      <c r="G19" s="9">
        <f t="shared" si="36"/>
        <v>19667</v>
      </c>
      <c r="H19" s="9">
        <f t="shared" si="37"/>
        <v>16389</v>
      </c>
      <c r="I19" s="4" t="e">
        <f>#REF!</f>
        <v>#REF!</v>
      </c>
      <c r="J19" s="4">
        <f t="shared" si="38"/>
        <v>0</v>
      </c>
      <c r="O19">
        <v>0</v>
      </c>
      <c r="P19">
        <v>300</v>
      </c>
      <c r="Q19">
        <f t="shared" si="39"/>
        <v>250</v>
      </c>
      <c r="R19" s="2">
        <v>5900000</v>
      </c>
    </row>
    <row r="20" spans="1:24" x14ac:dyDescent="0.25">
      <c r="A20" s="4">
        <f t="shared" si="31"/>
        <v>0</v>
      </c>
      <c r="B20" s="4">
        <f t="shared" si="32"/>
        <v>208.33333333333334</v>
      </c>
      <c r="C20" s="4">
        <f t="shared" si="40"/>
        <v>250</v>
      </c>
      <c r="D20" s="4">
        <f t="shared" si="33"/>
        <v>300</v>
      </c>
      <c r="E20" s="5">
        <f t="shared" si="34"/>
        <v>6800000</v>
      </c>
      <c r="F20" s="9">
        <f t="shared" si="35"/>
        <v>32640</v>
      </c>
      <c r="G20" s="9">
        <f t="shared" si="36"/>
        <v>27200</v>
      </c>
      <c r="H20" s="9">
        <f t="shared" si="37"/>
        <v>22667</v>
      </c>
      <c r="I20" s="4" t="e">
        <f>#REF!</f>
        <v>#REF!</v>
      </c>
      <c r="J20" s="4">
        <f t="shared" si="38"/>
        <v>0</v>
      </c>
      <c r="O20">
        <v>0</v>
      </c>
      <c r="P20">
        <v>250</v>
      </c>
      <c r="Q20">
        <f t="shared" si="39"/>
        <v>208.33333333333334</v>
      </c>
      <c r="R20" s="2">
        <v>6800000</v>
      </c>
    </row>
    <row r="21" spans="1:24" x14ac:dyDescent="0.25">
      <c r="A21" s="4">
        <f t="shared" si="31"/>
        <v>0</v>
      </c>
      <c r="B21" s="4">
        <f t="shared" si="32"/>
        <v>416.66666666666669</v>
      </c>
      <c r="C21" s="4">
        <f t="shared" si="40"/>
        <v>500</v>
      </c>
      <c r="D21" s="4">
        <f t="shared" si="33"/>
        <v>600</v>
      </c>
      <c r="E21" s="5">
        <f t="shared" si="34"/>
        <v>7600000</v>
      </c>
      <c r="F21" s="9">
        <f t="shared" si="35"/>
        <v>18240</v>
      </c>
      <c r="G21" s="9">
        <f t="shared" si="36"/>
        <v>15200</v>
      </c>
      <c r="H21" s="9">
        <f t="shared" si="37"/>
        <v>12667</v>
      </c>
      <c r="I21" s="4" t="e">
        <f>#REF!</f>
        <v>#REF!</v>
      </c>
      <c r="J21" s="4">
        <f t="shared" si="38"/>
        <v>0</v>
      </c>
      <c r="O21">
        <v>0</v>
      </c>
      <c r="P21">
        <v>500</v>
      </c>
      <c r="Q21">
        <f t="shared" si="39"/>
        <v>416.66666666666669</v>
      </c>
      <c r="R21" s="2">
        <v>7600000</v>
      </c>
    </row>
    <row r="22" spans="1:24" x14ac:dyDescent="0.25">
      <c r="A22" s="4">
        <f t="shared" ref="A22:A24" si="41">N22</f>
        <v>0</v>
      </c>
      <c r="B22" s="4">
        <f t="shared" ref="B22:B24" si="42">Q22</f>
        <v>240</v>
      </c>
      <c r="C22" s="4">
        <f t="shared" ref="C22:C24" si="43">B22*1.2</f>
        <v>288</v>
      </c>
      <c r="D22" s="4">
        <f t="shared" ref="D22:D24" si="44">C22*1.2</f>
        <v>345.59999999999997</v>
      </c>
      <c r="E22" s="5">
        <f t="shared" ref="E22:E24" si="45">R22</f>
        <v>6800000</v>
      </c>
      <c r="F22" s="9">
        <f t="shared" ref="F22:F24" si="46">ROUND((E22/B22),0)</f>
        <v>28333</v>
      </c>
      <c r="G22" s="9">
        <f t="shared" ref="G22:G24" si="47">ROUND((E22/C22),0)</f>
        <v>23611</v>
      </c>
      <c r="H22" s="9">
        <f t="shared" ref="H22:H24" si="48">ROUND((E22/D22),0)</f>
        <v>19676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v>240</v>
      </c>
      <c r="R22" s="2">
        <v>6800000</v>
      </c>
    </row>
    <row r="23" spans="1:24" x14ac:dyDescent="0.25">
      <c r="A23" s="4">
        <f t="shared" si="41"/>
        <v>0</v>
      </c>
      <c r="B23" s="4">
        <f t="shared" si="42"/>
        <v>300</v>
      </c>
      <c r="C23" s="4">
        <f t="shared" si="43"/>
        <v>360</v>
      </c>
      <c r="D23" s="4">
        <f t="shared" si="44"/>
        <v>432</v>
      </c>
      <c r="E23" s="5">
        <f t="shared" si="45"/>
        <v>8000000</v>
      </c>
      <c r="F23" s="9">
        <f t="shared" si="46"/>
        <v>26667</v>
      </c>
      <c r="G23" s="9">
        <f t="shared" si="47"/>
        <v>22222</v>
      </c>
      <c r="H23" s="9">
        <f t="shared" si="48"/>
        <v>18519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v>300</v>
      </c>
      <c r="R23" s="2">
        <v>8000000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ref="Q22:Q24" si="51">P24/1.2</f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37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25</v>
      </c>
      <c r="G31">
        <f>F31*10.764</f>
        <v>269.09999999999997</v>
      </c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32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28</v>
      </c>
      <c r="X34" s="24">
        <v>1992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48</v>
      </c>
      <c r="X36" s="24"/>
    </row>
    <row r="37" spans="15:24" ht="15.75" x14ac:dyDescent="0.25">
      <c r="U37" s="17"/>
      <c r="V37" s="26"/>
      <c r="W37" s="27">
        <v>0</v>
      </c>
      <c r="X37" s="27"/>
    </row>
    <row r="38" spans="1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1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31</v>
      </c>
      <c r="V44" s="30"/>
      <c r="W44" s="25">
        <v>269</v>
      </c>
      <c r="X44" s="24"/>
    </row>
    <row r="45" spans="15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5380000</v>
      </c>
      <c r="X45" s="33"/>
    </row>
    <row r="46" spans="15:24" ht="15.75" x14ac:dyDescent="0.25">
      <c r="S46" s="11"/>
      <c r="T46" s="10"/>
      <c r="U46" s="17" t="s">
        <v>24</v>
      </c>
      <c r="V46" s="23"/>
      <c r="W46" s="34">
        <f>W45*0.9</f>
        <v>4842000</v>
      </c>
      <c r="X46" s="35"/>
    </row>
    <row r="47" spans="15:24" ht="15.75" x14ac:dyDescent="0.25">
      <c r="S47" s="10"/>
      <c r="T47" s="10"/>
      <c r="U47" s="17" t="s">
        <v>25</v>
      </c>
      <c r="V47" s="23"/>
      <c r="W47" s="34">
        <f>W45*0.8</f>
        <v>4304000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672500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11208.333333333334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4" sqref="T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W18:X18"/>
  <sheetViews>
    <sheetView workbookViewId="0">
      <selection activeCell="X19" sqref="X19"/>
    </sheetView>
  </sheetViews>
  <sheetFormatPr defaultRowHeight="15" x14ac:dyDescent="0.25"/>
  <sheetData>
    <row r="18" spans="23:24" x14ac:dyDescent="0.25">
      <c r="W18">
        <v>40</v>
      </c>
      <c r="X18">
        <f>W18*10.764</f>
        <v>430.55999999999995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X13:Y13"/>
  <sheetViews>
    <sheetView workbookViewId="0">
      <selection activeCell="U30" sqref="U30"/>
    </sheetView>
  </sheetViews>
  <sheetFormatPr defaultRowHeight="15" x14ac:dyDescent="0.25"/>
  <sheetData>
    <row r="13" spans="24:25" x14ac:dyDescent="0.25">
      <c r="X13">
        <v>30</v>
      </c>
      <c r="Y13">
        <f>X13*10.764</f>
        <v>322.91999999999996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5A31E-0B43-4060-98DC-A97F926AD019}">
  <dimension ref="Q14:R14"/>
  <sheetViews>
    <sheetView workbookViewId="0">
      <selection activeCell="R15" sqref="R15"/>
    </sheetView>
  </sheetViews>
  <sheetFormatPr defaultRowHeight="15" x14ac:dyDescent="0.25"/>
  <sheetData>
    <row r="14" spans="17:18" x14ac:dyDescent="0.25">
      <c r="Q14">
        <v>40</v>
      </c>
      <c r="R14">
        <f>Q14*10.764</f>
        <v>430.55999999999995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BC503-8ED2-424F-8BAF-E833F169C1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7C56-8AEA-4D78-911E-F98023880C29}">
  <dimension ref="A1"/>
  <sheetViews>
    <sheetView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B56CC-0DE7-463E-9040-DF26F4F33579}">
  <dimension ref="A1"/>
  <sheetViews>
    <sheetView workbookViewId="0">
      <selection activeCell="V10" sqref="V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3" sqref="S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4" sqref="S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Sheet16</vt:lpstr>
      <vt:lpstr>Sheet15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2024-07-03T09:44:07Z</dcterms:modified>
</cp:coreProperties>
</file>