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30" windowHeight="426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9" r:id="rId7"/>
    <sheet name="Sheet4" sheetId="40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40"/>
  <c r="I18"/>
  <c r="I7"/>
  <c r="I8"/>
  <c r="I9"/>
  <c r="I10"/>
  <c r="I11"/>
  <c r="I12"/>
  <c r="I13"/>
  <c r="I14"/>
  <c r="I16"/>
  <c r="I17"/>
  <c r="I6"/>
  <c r="Q6" i="4"/>
  <c r="B6" s="1"/>
  <c r="C6" s="1"/>
  <c r="D6" s="1"/>
  <c r="P6"/>
  <c r="J6"/>
  <c r="I6"/>
  <c r="E6"/>
  <c r="F6" s="1"/>
  <c r="A6"/>
  <c r="Q5"/>
  <c r="B5" s="1"/>
  <c r="C5" s="1"/>
  <c r="D5" s="1"/>
  <c r="P5"/>
  <c r="J5"/>
  <c r="I5"/>
  <c r="E5"/>
  <c r="F5" s="1"/>
  <c r="A5"/>
  <c r="P4"/>
  <c r="Q4" s="1"/>
  <c r="B4" s="1"/>
  <c r="C4" s="1"/>
  <c r="D4" s="1"/>
  <c r="J4"/>
  <c r="I4"/>
  <c r="E4"/>
  <c r="A4"/>
  <c r="B3"/>
  <c r="C3" s="1"/>
  <c r="D3" s="1"/>
  <c r="P3"/>
  <c r="J3"/>
  <c r="I3"/>
  <c r="E3"/>
  <c r="F3" s="1"/>
  <c r="A3"/>
  <c r="B2"/>
  <c r="C2" s="1"/>
  <c r="D2" s="1"/>
  <c r="P2"/>
  <c r="J2"/>
  <c r="I2"/>
  <c r="E2"/>
  <c r="F2" s="1"/>
  <c r="A2"/>
  <c r="E17" i="25"/>
  <c r="P10" i="4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F4" l="1"/>
  <c r="H2"/>
  <c r="H3"/>
  <c r="H4"/>
  <c r="H5"/>
  <c r="H6"/>
  <c r="G2"/>
  <c r="G3"/>
  <c r="G4"/>
  <c r="G5"/>
  <c r="G6"/>
  <c r="C7"/>
  <c r="D7" s="1"/>
  <c r="F7"/>
  <c r="C10"/>
  <c r="D10" s="1"/>
  <c r="F10"/>
  <c r="C9"/>
  <c r="D9" s="1"/>
  <c r="H9" s="1"/>
  <c r="F9"/>
  <c r="C8"/>
  <c r="D8" s="1"/>
  <c r="H8" s="1"/>
  <c r="F8"/>
  <c r="G10"/>
  <c r="G8"/>
  <c r="G7"/>
  <c r="H7"/>
  <c r="H10"/>
  <c r="G9" l="1"/>
  <c r="Q13"/>
  <c r="B13" s="1"/>
  <c r="C13" s="1"/>
  <c r="P13"/>
  <c r="J13"/>
  <c r="I13"/>
  <c r="E13"/>
  <c r="F13" s="1"/>
  <c r="A13"/>
  <c r="Q12"/>
  <c r="B12" s="1"/>
  <c r="C12" s="1"/>
  <c r="P12"/>
  <c r="J12"/>
  <c r="I12"/>
  <c r="E12"/>
  <c r="F12" s="1"/>
  <c r="A12"/>
  <c r="Q11"/>
  <c r="B11" s="1"/>
  <c r="C11" s="1"/>
  <c r="P11"/>
  <c r="J11"/>
  <c r="I11"/>
  <c r="E11"/>
  <c r="F11" s="1"/>
  <c r="A11"/>
  <c r="Q15"/>
  <c r="B15" s="1"/>
  <c r="C15" s="1"/>
  <c r="P15"/>
  <c r="J15"/>
  <c r="I15"/>
  <c r="E15"/>
  <c r="F15" s="1"/>
  <c r="A15"/>
  <c r="Q14"/>
  <c r="B14" s="1"/>
  <c r="P14"/>
  <c r="J14"/>
  <c r="I14"/>
  <c r="E14"/>
  <c r="A14"/>
  <c r="D11" l="1"/>
  <c r="H11" s="1"/>
  <c r="G11"/>
  <c r="G13"/>
  <c r="D13"/>
  <c r="H13" s="1"/>
  <c r="G12"/>
  <c r="D12"/>
  <c r="H12" s="1"/>
  <c r="F14"/>
  <c r="C14"/>
  <c r="G15"/>
  <c r="D15"/>
  <c r="H15" s="1"/>
  <c r="N8" i="24"/>
  <c r="N7"/>
  <c r="N6"/>
  <c r="N5"/>
  <c r="G14" i="4" l="1"/>
  <c r="D14"/>
  <c r="H14" s="1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E20" l="1"/>
  <c r="C25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<sst xmlns="http://schemas.openxmlformats.org/spreadsheetml/2006/main" count="133" uniqueCount="100">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</sst>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0</xdr:row>
      <xdr:rowOff>152400</xdr:rowOff>
    </xdr:from>
    <xdr:to>
      <xdr:col>10</xdr:col>
      <xdr:colOff>19050</xdr:colOff>
      <xdr:row>21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152400"/>
          <a:ext cx="5724525" cy="39433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188843</xdr:colOff>
      <xdr:row>14</xdr:row>
      <xdr:rowOff>88209</xdr:rowOff>
    </xdr:from>
    <xdr:to>
      <xdr:col>13</xdr:col>
      <xdr:colOff>426968</xdr:colOff>
      <xdr:row>36</xdr:row>
      <xdr:rowOff>145359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40495" y="2755209"/>
          <a:ext cx="5754343" cy="42481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40335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38300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38300</v>
      </c>
      <c r="D5" s="56" t="s">
        <v>61</v>
      </c>
      <c r="E5" s="57">
        <f>ROUND(C5/10.764,0)</f>
        <v>3558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15450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22850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7.0000000000000007E-2</v>
      </c>
      <c r="D8" s="98">
        <f>1-C8</f>
        <v>0.92999999999999994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21251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36701</v>
      </c>
      <c r="D10" s="56" t="s">
        <v>61</v>
      </c>
      <c r="E10" s="57">
        <f>ROUND(C10/10.764,0)</f>
        <v>3410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2017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7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53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850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f>E10*C16</f>
        <v>2898500</v>
      </c>
      <c r="D17" s="71"/>
      <c r="E17" s="71">
        <f>C16*2000</f>
        <v>1700000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F34" sqref="F3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C4" sqref="C4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4700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2700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7</v>
      </c>
      <c r="D7" s="24"/>
      <c r="F7" s="74"/>
      <c r="G7" s="74"/>
    </row>
    <row r="8" spans="1:9">
      <c r="A8" s="15" t="s">
        <v>18</v>
      </c>
      <c r="B8" s="23"/>
      <c r="C8" s="24">
        <f>C9-C7</f>
        <v>53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10.5</v>
      </c>
      <c r="D10" s="24"/>
      <c r="F10" s="74"/>
      <c r="G10" s="74"/>
    </row>
    <row r="11" spans="1:9">
      <c r="A11" s="15"/>
      <c r="B11" s="25"/>
      <c r="C11" s="26">
        <f>C10%</f>
        <v>0.105</v>
      </c>
      <c r="D11" s="26"/>
      <c r="F11" s="74"/>
      <c r="G11" s="74"/>
    </row>
    <row r="12" spans="1:9">
      <c r="A12" s="15" t="s">
        <v>21</v>
      </c>
      <c r="B12" s="18"/>
      <c r="C12" s="19">
        <f>C6*C11</f>
        <v>210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1790</v>
      </c>
      <c r="D13" s="22"/>
      <c r="F13" s="74"/>
      <c r="G13" s="74"/>
    </row>
    <row r="14" spans="1:9">
      <c r="A14" s="15" t="s">
        <v>15</v>
      </c>
      <c r="B14" s="18"/>
      <c r="C14" s="19">
        <f>C5</f>
        <v>2700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4490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99</v>
      </c>
      <c r="B18" s="7"/>
      <c r="C18" s="72">
        <v>850</v>
      </c>
      <c r="D18" s="72"/>
      <c r="E18" s="73"/>
      <c r="F18" s="74"/>
      <c r="G18" s="74"/>
    </row>
    <row r="19" spans="1:7">
      <c r="A19" s="15"/>
      <c r="B19" s="6"/>
      <c r="C19" s="29">
        <f>C18*C16</f>
        <v>3816500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C20*80%</f>
        <v>2900540</v>
      </c>
      <c r="C20" s="30">
        <f>C19*95%</f>
        <v>3625675</v>
      </c>
      <c r="D20" s="74" t="s">
        <v>24</v>
      </c>
      <c r="E20" s="30">
        <f>C20*90%</f>
        <v>3263107.5</v>
      </c>
      <c r="F20" s="74" t="s">
        <v>24</v>
      </c>
      <c r="G20" s="74"/>
    </row>
    <row r="21" spans="1:7">
      <c r="A21" s="15"/>
      <c r="C21" s="30">
        <f>C19*80%</f>
        <v>3053200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1700000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7951.041666666667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85" zoomScaleNormal="85" workbookViewId="0">
      <selection activeCell="N6" sqref="N6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6" si="0">N2</f>
        <v>0</v>
      </c>
      <c r="B2" s="4">
        <f t="shared" ref="B2:B6" si="1">Q2</f>
        <v>1500</v>
      </c>
      <c r="C2" s="4">
        <f t="shared" ref="C2:C6" si="2">B2*1.2</f>
        <v>1800</v>
      </c>
      <c r="D2" s="4">
        <f t="shared" ref="D2:D6" si="3">C2*1.2</f>
        <v>2160</v>
      </c>
      <c r="E2" s="5">
        <f t="shared" ref="E2:E6" si="4">R2</f>
        <v>8500000</v>
      </c>
      <c r="F2" s="4">
        <f t="shared" ref="F2:F6" si="5">ROUND((E2/B2),0)</f>
        <v>5667</v>
      </c>
      <c r="G2" s="4">
        <f t="shared" ref="G2:G6" si="6">ROUND((E2/C2),0)</f>
        <v>4722</v>
      </c>
      <c r="H2" s="4">
        <f t="shared" ref="H2:H6" si="7">ROUND((E2/D2),0)</f>
        <v>3935</v>
      </c>
      <c r="I2" s="4">
        <f t="shared" ref="I2:I6" si="8">T2</f>
        <v>0</v>
      </c>
      <c r="J2" s="4">
        <f t="shared" ref="J2:J6" si="9">U2</f>
        <v>0</v>
      </c>
      <c r="K2" s="71"/>
      <c r="L2" s="71"/>
      <c r="M2" s="71"/>
      <c r="N2" s="71"/>
      <c r="O2" s="71">
        <v>0</v>
      </c>
      <c r="P2" s="71">
        <f t="shared" ref="P2:P3" si="10">O2/1.2</f>
        <v>0</v>
      </c>
      <c r="Q2" s="71">
        <v>1500</v>
      </c>
      <c r="R2" s="2">
        <v>8500000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990</v>
      </c>
      <c r="C3" s="4">
        <f t="shared" si="2"/>
        <v>1188</v>
      </c>
      <c r="D3" s="4">
        <f t="shared" si="3"/>
        <v>1425.6</v>
      </c>
      <c r="E3" s="5">
        <f t="shared" si="4"/>
        <v>5800000</v>
      </c>
      <c r="F3" s="4">
        <f t="shared" si="5"/>
        <v>5859</v>
      </c>
      <c r="G3" s="4">
        <f t="shared" si="6"/>
        <v>4882</v>
      </c>
      <c r="H3" s="4">
        <f t="shared" si="7"/>
        <v>4068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 t="shared" si="10"/>
        <v>0</v>
      </c>
      <c r="Q3" s="71">
        <v>990</v>
      </c>
      <c r="R3" s="2">
        <v>5800000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743.05555555555566</v>
      </c>
      <c r="C4" s="4">
        <f t="shared" si="2"/>
        <v>891.66666666666674</v>
      </c>
      <c r="D4" s="4">
        <f t="shared" si="3"/>
        <v>1070</v>
      </c>
      <c r="E4" s="5">
        <f t="shared" si="4"/>
        <v>4800000</v>
      </c>
      <c r="F4" s="4">
        <f t="shared" si="5"/>
        <v>6460</v>
      </c>
      <c r="G4" s="4">
        <f t="shared" si="6"/>
        <v>5383</v>
      </c>
      <c r="H4" s="4">
        <f t="shared" si="7"/>
        <v>4486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1070</v>
      </c>
      <c r="P4" s="71">
        <f>O4/1.2</f>
        <v>891.66666666666674</v>
      </c>
      <c r="Q4" s="71">
        <f t="shared" ref="Q4:Q6" si="11">P4/1.2</f>
        <v>743.05555555555566</v>
      </c>
      <c r="R4" s="2">
        <v>4800000</v>
      </c>
      <c r="S4" s="2"/>
      <c r="T4" s="2"/>
    </row>
    <row r="5" spans="1:35">
      <c r="A5" s="4">
        <f t="shared" si="0"/>
        <v>0</v>
      </c>
      <c r="B5" s="4">
        <f t="shared" si="1"/>
        <v>468.75</v>
      </c>
      <c r="C5" s="4">
        <f t="shared" si="2"/>
        <v>562.5</v>
      </c>
      <c r="D5" s="4">
        <f t="shared" si="3"/>
        <v>675</v>
      </c>
      <c r="E5" s="5">
        <f t="shared" si="4"/>
        <v>2600000</v>
      </c>
      <c r="F5" s="4">
        <f t="shared" si="5"/>
        <v>5547</v>
      </c>
      <c r="G5" s="4">
        <f t="shared" si="6"/>
        <v>4622</v>
      </c>
      <c r="H5" s="4">
        <f t="shared" si="7"/>
        <v>3852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675</v>
      </c>
      <c r="P5" s="71">
        <f>O5/1.2</f>
        <v>562.5</v>
      </c>
      <c r="Q5" s="71">
        <f t="shared" si="11"/>
        <v>468.75</v>
      </c>
      <c r="R5" s="2">
        <v>2600000</v>
      </c>
      <c r="S5" s="2"/>
      <c r="T5" s="2"/>
    </row>
    <row r="6" spans="1:35">
      <c r="A6" s="4">
        <f t="shared" si="0"/>
        <v>0</v>
      </c>
      <c r="B6" s="4">
        <f t="shared" si="1"/>
        <v>892.36111111111131</v>
      </c>
      <c r="C6" s="4">
        <f t="shared" si="2"/>
        <v>1070.8333333333335</v>
      </c>
      <c r="D6" s="4">
        <f t="shared" si="3"/>
        <v>1285.0000000000002</v>
      </c>
      <c r="E6" s="5">
        <f t="shared" si="4"/>
        <v>5500000</v>
      </c>
      <c r="F6" s="4">
        <f t="shared" si="5"/>
        <v>6163</v>
      </c>
      <c r="G6" s="4">
        <f t="shared" si="6"/>
        <v>5136</v>
      </c>
      <c r="H6" s="4">
        <f t="shared" si="7"/>
        <v>4280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1285</v>
      </c>
      <c r="P6" s="71">
        <f t="shared" ref="P6" si="12">O6/1.2</f>
        <v>1070.8333333333335</v>
      </c>
      <c r="Q6" s="71">
        <f t="shared" si="11"/>
        <v>892.36111111111131</v>
      </c>
      <c r="R6" s="2">
        <v>5500000</v>
      </c>
      <c r="S6" s="2"/>
      <c r="T6" s="2"/>
      <c r="AI6" t="s">
        <v>73</v>
      </c>
    </row>
    <row r="7" spans="1:35">
      <c r="A7" s="4">
        <f t="shared" ref="A7:A10" si="13">N7</f>
        <v>0</v>
      </c>
      <c r="B7" s="4">
        <f t="shared" ref="B7:B10" si="14">Q7</f>
        <v>0</v>
      </c>
      <c r="C7" s="4">
        <f t="shared" ref="C7:C10" si="15">B7*1.2</f>
        <v>0</v>
      </c>
      <c r="D7" s="4">
        <f t="shared" ref="D7:D10" si="16">C7*1.2</f>
        <v>0</v>
      </c>
      <c r="E7" s="5">
        <f t="shared" ref="E7:E10" si="17">R7</f>
        <v>0</v>
      </c>
      <c r="F7" s="4" t="e">
        <f t="shared" ref="F7:F10" si="18">ROUND((E7/B7),0)</f>
        <v>#DIV/0!</v>
      </c>
      <c r="G7" s="4" t="e">
        <f t="shared" ref="G7:G10" si="19">ROUND((E7/C7),0)</f>
        <v>#DIV/0!</v>
      </c>
      <c r="H7" s="4" t="e">
        <f t="shared" ref="H7:H10" si="20">ROUND((E7/D7),0)</f>
        <v>#DIV/0!</v>
      </c>
      <c r="I7" s="4">
        <f t="shared" ref="I7:I10" si="21">T7</f>
        <v>0</v>
      </c>
      <c r="J7" s="4">
        <f t="shared" ref="J7:J10" si="22">U7</f>
        <v>0</v>
      </c>
      <c r="K7" s="71"/>
      <c r="L7" s="71"/>
      <c r="M7" s="71"/>
      <c r="N7" s="71"/>
      <c r="O7" s="71">
        <v>0</v>
      </c>
      <c r="P7" s="71">
        <f t="shared" ref="P7:P8" si="23">O7/1.2</f>
        <v>0</v>
      </c>
      <c r="Q7" s="71">
        <f t="shared" ref="Q7:Q10" si="24">P7/1.2</f>
        <v>0</v>
      </c>
      <c r="R7" s="2">
        <v>0</v>
      </c>
      <c r="S7" s="2"/>
      <c r="T7" s="2"/>
    </row>
    <row r="8" spans="1:35">
      <c r="A8" s="4">
        <f t="shared" si="13"/>
        <v>0</v>
      </c>
      <c r="B8" s="4">
        <f t="shared" si="14"/>
        <v>0</v>
      </c>
      <c r="C8" s="4">
        <f t="shared" si="15"/>
        <v>0</v>
      </c>
      <c r="D8" s="4">
        <f t="shared" si="16"/>
        <v>0</v>
      </c>
      <c r="E8" s="5">
        <f t="shared" si="17"/>
        <v>0</v>
      </c>
      <c r="F8" s="4" t="e">
        <f t="shared" si="18"/>
        <v>#DIV/0!</v>
      </c>
      <c r="G8" s="4" t="e">
        <f t="shared" si="19"/>
        <v>#DIV/0!</v>
      </c>
      <c r="H8" s="4" t="e">
        <f t="shared" si="20"/>
        <v>#DIV/0!</v>
      </c>
      <c r="I8" s="4">
        <f t="shared" si="21"/>
        <v>0</v>
      </c>
      <c r="J8" s="4">
        <f t="shared" si="22"/>
        <v>0</v>
      </c>
      <c r="K8" s="71"/>
      <c r="L8" s="71"/>
      <c r="M8" s="71"/>
      <c r="N8" s="71"/>
      <c r="O8" s="71">
        <v>0</v>
      </c>
      <c r="P8" s="71">
        <f t="shared" si="23"/>
        <v>0</v>
      </c>
      <c r="Q8" s="71">
        <f t="shared" si="24"/>
        <v>0</v>
      </c>
      <c r="R8" s="2">
        <v>0</v>
      </c>
      <c r="S8" s="2"/>
      <c r="T8" s="2"/>
    </row>
    <row r="9" spans="1:35">
      <c r="A9" s="4">
        <f t="shared" si="13"/>
        <v>0</v>
      </c>
      <c r="B9" s="4">
        <f t="shared" si="14"/>
        <v>0</v>
      </c>
      <c r="C9" s="4">
        <f t="shared" si="15"/>
        <v>0</v>
      </c>
      <c r="D9" s="4">
        <f t="shared" si="16"/>
        <v>0</v>
      </c>
      <c r="E9" s="5">
        <f t="shared" si="17"/>
        <v>0</v>
      </c>
      <c r="F9" s="4" t="e">
        <f t="shared" si="18"/>
        <v>#DIV/0!</v>
      </c>
      <c r="G9" s="4" t="e">
        <f t="shared" si="19"/>
        <v>#DIV/0!</v>
      </c>
      <c r="H9" s="4" t="e">
        <f t="shared" si="20"/>
        <v>#DIV/0!</v>
      </c>
      <c r="I9" s="4">
        <f t="shared" si="21"/>
        <v>0</v>
      </c>
      <c r="J9" s="4">
        <f t="shared" si="22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24"/>
        <v>0</v>
      </c>
      <c r="R9" s="2">
        <v>0</v>
      </c>
      <c r="S9" s="2"/>
      <c r="T9" s="2"/>
    </row>
    <row r="10" spans="1:35">
      <c r="A10" s="4">
        <f t="shared" si="13"/>
        <v>0</v>
      </c>
      <c r="B10" s="4">
        <f t="shared" si="14"/>
        <v>0</v>
      </c>
      <c r="C10" s="4">
        <f t="shared" si="15"/>
        <v>0</v>
      </c>
      <c r="D10" s="4">
        <f t="shared" si="16"/>
        <v>0</v>
      </c>
      <c r="E10" s="5">
        <f t="shared" si="17"/>
        <v>0</v>
      </c>
      <c r="F10" s="4" t="e">
        <f t="shared" si="18"/>
        <v>#DIV/0!</v>
      </c>
      <c r="G10" s="4" t="e">
        <f t="shared" si="19"/>
        <v>#DIV/0!</v>
      </c>
      <c r="H10" s="4" t="e">
        <f t="shared" si="20"/>
        <v>#DIV/0!</v>
      </c>
      <c r="I10" s="4">
        <f t="shared" si="21"/>
        <v>0</v>
      </c>
      <c r="J10" s="4">
        <f t="shared" si="22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24"/>
        <v>0</v>
      </c>
      <c r="R10" s="2">
        <v>0</v>
      </c>
      <c r="S10" s="2"/>
    </row>
    <row r="11" spans="1:35" ht="16.5">
      <c r="A11" s="4">
        <f t="shared" ref="A11:A13" si="25">N11</f>
        <v>0</v>
      </c>
      <c r="B11" s="4">
        <f t="shared" ref="B11:B13" si="26">Q11</f>
        <v>0</v>
      </c>
      <c r="C11" s="4">
        <f t="shared" ref="C11:C13" si="27">B11*1.2</f>
        <v>0</v>
      </c>
      <c r="D11" s="4">
        <f t="shared" ref="D11:D13" si="28">C11*1.2</f>
        <v>0</v>
      </c>
      <c r="E11" s="5">
        <f t="shared" ref="E11:E13" si="29">R11</f>
        <v>0</v>
      </c>
      <c r="F11" s="4" t="e">
        <f t="shared" ref="F11:F13" si="30">ROUND((E11/B11),0)</f>
        <v>#DIV/0!</v>
      </c>
      <c r="G11" s="4" t="e">
        <f t="shared" ref="G11:G13" si="31">ROUND((E11/C11),0)</f>
        <v>#DIV/0!</v>
      </c>
      <c r="H11" s="4" t="e">
        <f t="shared" ref="H11:H13" si="32">ROUND((E11/D11),0)</f>
        <v>#DIV/0!</v>
      </c>
      <c r="I11" s="4">
        <f t="shared" ref="I11:I13" si="33">T11</f>
        <v>0</v>
      </c>
      <c r="J11" s="4">
        <f t="shared" ref="J11:J13" si="34">U11</f>
        <v>0</v>
      </c>
      <c r="K11" s="71"/>
      <c r="L11" s="71"/>
      <c r="M11" s="71"/>
      <c r="N11" s="71"/>
      <c r="O11" s="71">
        <v>0</v>
      </c>
      <c r="P11" s="71">
        <f t="shared" ref="P11" si="35">O11/1.2</f>
        <v>0</v>
      </c>
      <c r="Q11" s="71">
        <f t="shared" ref="Q11:Q13" si="36">P11/1.2</f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5"/>
        <v>0</v>
      </c>
      <c r="B12" s="4">
        <f t="shared" si="26"/>
        <v>0</v>
      </c>
      <c r="C12" s="4">
        <f t="shared" si="27"/>
        <v>0</v>
      </c>
      <c r="D12" s="4">
        <f t="shared" si="28"/>
        <v>0</v>
      </c>
      <c r="E12" s="5">
        <f t="shared" si="29"/>
        <v>0</v>
      </c>
      <c r="F12" s="4" t="e">
        <f t="shared" si="30"/>
        <v>#DIV/0!</v>
      </c>
      <c r="G12" s="4" t="e">
        <f t="shared" si="31"/>
        <v>#DIV/0!</v>
      </c>
      <c r="H12" s="4" t="e">
        <f t="shared" si="32"/>
        <v>#DIV/0!</v>
      </c>
      <c r="I12" s="4">
        <f t="shared" si="33"/>
        <v>0</v>
      </c>
      <c r="J12" s="4">
        <f t="shared" si="34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36"/>
        <v>0</v>
      </c>
      <c r="R12" s="2">
        <v>0</v>
      </c>
      <c r="S12" s="2"/>
      <c r="V12" s="68"/>
    </row>
    <row r="13" spans="1:35">
      <c r="A13" s="4">
        <f t="shared" si="25"/>
        <v>0</v>
      </c>
      <c r="B13" s="4">
        <f t="shared" si="26"/>
        <v>0</v>
      </c>
      <c r="C13" s="4">
        <f t="shared" si="27"/>
        <v>0</v>
      </c>
      <c r="D13" s="4">
        <f t="shared" si="28"/>
        <v>0</v>
      </c>
      <c r="E13" s="5">
        <f t="shared" si="29"/>
        <v>0</v>
      </c>
      <c r="F13" s="4" t="e">
        <f t="shared" si="30"/>
        <v>#DIV/0!</v>
      </c>
      <c r="G13" s="4" t="e">
        <f t="shared" si="31"/>
        <v>#DIV/0!</v>
      </c>
      <c r="H13" s="4" t="e">
        <f t="shared" si="32"/>
        <v>#DIV/0!</v>
      </c>
      <c r="I13" s="4">
        <f t="shared" si="33"/>
        <v>0</v>
      </c>
      <c r="J13" s="4">
        <f t="shared" si="34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36"/>
        <v>0</v>
      </c>
      <c r="R13" s="2">
        <v>0</v>
      </c>
      <c r="S13" s="2"/>
    </row>
    <row r="14" spans="1:35">
      <c r="A14" s="4">
        <f t="shared" ref="A14:A15" si="37">N14</f>
        <v>0</v>
      </c>
      <c r="B14" s="4">
        <f t="shared" ref="B14:B15" si="38">Q14</f>
        <v>0</v>
      </c>
      <c r="C14" s="4">
        <f t="shared" ref="C14:C15" si="39">B14*1.2</f>
        <v>0</v>
      </c>
      <c r="D14" s="4">
        <f t="shared" ref="D14:D15" si="40">C14*1.2</f>
        <v>0</v>
      </c>
      <c r="E14" s="5">
        <f t="shared" ref="E14:E15" si="41">R14</f>
        <v>0</v>
      </c>
      <c r="F14" s="4" t="e">
        <f t="shared" ref="F14:F15" si="42">ROUND((E14/B14),0)</f>
        <v>#DIV/0!</v>
      </c>
      <c r="G14" s="4" t="e">
        <f t="shared" ref="G14:G15" si="43">ROUND((E14/C14),0)</f>
        <v>#DIV/0!</v>
      </c>
      <c r="H14" s="4" t="e">
        <f t="shared" ref="H14:H15" si="44">ROUND((E14/D14),0)</f>
        <v>#DIV/0!</v>
      </c>
      <c r="I14" s="4">
        <f t="shared" ref="I14:I15" si="45">T14</f>
        <v>0</v>
      </c>
      <c r="J14" s="4">
        <f t="shared" ref="J14:J15" si="46">U14</f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ref="Q14:Q15" si="47">P14/1.2</f>
        <v>0</v>
      </c>
      <c r="R14" s="2">
        <v>0</v>
      </c>
      <c r="S14" s="2"/>
    </row>
    <row r="15" spans="1:35">
      <c r="A15" s="4">
        <f t="shared" si="37"/>
        <v>0</v>
      </c>
      <c r="B15" s="4">
        <f t="shared" si="38"/>
        <v>0</v>
      </c>
      <c r="C15" s="4">
        <f t="shared" si="39"/>
        <v>0</v>
      </c>
      <c r="D15" s="4">
        <f t="shared" si="40"/>
        <v>0</v>
      </c>
      <c r="E15" s="5">
        <f t="shared" si="41"/>
        <v>0</v>
      </c>
      <c r="F15" s="4" t="e">
        <f t="shared" si="42"/>
        <v>#DIV/0!</v>
      </c>
      <c r="G15" s="4" t="e">
        <f t="shared" si="43"/>
        <v>#DIV/0!</v>
      </c>
      <c r="H15" s="4" t="e">
        <f t="shared" si="44"/>
        <v>#DIV/0!</v>
      </c>
      <c r="I15" s="4">
        <f t="shared" si="45"/>
        <v>0</v>
      </c>
      <c r="J15" s="4">
        <f t="shared" si="46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47"/>
        <v>0</v>
      </c>
      <c r="R15" s="2">
        <v>0</v>
      </c>
      <c r="S15" s="2"/>
    </row>
    <row r="16" spans="1:35">
      <c r="A16" s="4">
        <f t="shared" ref="A16:A19" si="48">N16</f>
        <v>0</v>
      </c>
      <c r="B16" s="4">
        <f t="shared" ref="B16:B19" si="49">Q16</f>
        <v>0</v>
      </c>
      <c r="C16" s="4">
        <f t="shared" ref="C16:C19" si="50">B16*1.2</f>
        <v>0</v>
      </c>
      <c r="D16" s="4">
        <f t="shared" ref="D16:D19" si="51">C16*1.2</f>
        <v>0</v>
      </c>
      <c r="E16" s="5">
        <f t="shared" ref="E16:E19" si="52">R16</f>
        <v>0</v>
      </c>
      <c r="F16" s="4" t="e">
        <f t="shared" ref="F16:F19" si="53">ROUND((E16/B16),0)</f>
        <v>#DIV/0!</v>
      </c>
      <c r="G16" s="4" t="e">
        <f t="shared" ref="G16:G19" si="54">ROUND((E16/C16),0)</f>
        <v>#DIV/0!</v>
      </c>
      <c r="H16" s="4" t="e">
        <f t="shared" ref="H16:H19" si="55">ROUND((E16/D16),0)</f>
        <v>#DIV/0!</v>
      </c>
      <c r="I16" s="4">
        <f t="shared" ref="I16:J19" si="56">T16</f>
        <v>0</v>
      </c>
      <c r="J16" s="4">
        <f t="shared" si="56"/>
        <v>0</v>
      </c>
      <c r="O16">
        <v>0</v>
      </c>
      <c r="P16">
        <f t="shared" ref="P16:P17" si="57">O16/1.2</f>
        <v>0</v>
      </c>
      <c r="Q16">
        <f t="shared" ref="Q16:Q18" si="58">P16/1.2</f>
        <v>0</v>
      </c>
      <c r="R16" s="2">
        <v>0</v>
      </c>
      <c r="S16" s="2"/>
    </row>
    <row r="17" spans="1:19">
      <c r="A17" s="4">
        <f t="shared" si="48"/>
        <v>0</v>
      </c>
      <c r="B17" s="4">
        <f t="shared" si="49"/>
        <v>0</v>
      </c>
      <c r="C17" s="4">
        <f t="shared" si="50"/>
        <v>0</v>
      </c>
      <c r="D17" s="4">
        <f t="shared" si="51"/>
        <v>0</v>
      </c>
      <c r="E17" s="5">
        <f t="shared" si="52"/>
        <v>0</v>
      </c>
      <c r="F17" s="4" t="e">
        <f t="shared" si="53"/>
        <v>#DIV/0!</v>
      </c>
      <c r="G17" s="4" t="e">
        <f t="shared" si="54"/>
        <v>#DIV/0!</v>
      </c>
      <c r="H17" s="4" t="e">
        <f t="shared" si="55"/>
        <v>#DIV/0!</v>
      </c>
      <c r="I17" s="4">
        <f t="shared" si="56"/>
        <v>0</v>
      </c>
      <c r="J17" s="4">
        <f t="shared" si="56"/>
        <v>0</v>
      </c>
      <c r="O17">
        <v>0</v>
      </c>
      <c r="P17">
        <f t="shared" si="57"/>
        <v>0</v>
      </c>
      <c r="Q17">
        <f t="shared" si="58"/>
        <v>0</v>
      </c>
      <c r="R17" s="2">
        <v>0</v>
      </c>
      <c r="S17" s="2"/>
    </row>
    <row r="18" spans="1:19">
      <c r="A18" s="4">
        <f t="shared" si="48"/>
        <v>0</v>
      </c>
      <c r="B18" s="4">
        <f t="shared" si="49"/>
        <v>0</v>
      </c>
      <c r="C18" s="4">
        <f t="shared" si="50"/>
        <v>0</v>
      </c>
      <c r="D18" s="4">
        <f t="shared" si="51"/>
        <v>0</v>
      </c>
      <c r="E18" s="5">
        <f t="shared" si="52"/>
        <v>0</v>
      </c>
      <c r="F18" s="4" t="e">
        <f t="shared" si="53"/>
        <v>#DIV/0!</v>
      </c>
      <c r="G18" s="4" t="e">
        <f t="shared" si="54"/>
        <v>#DIV/0!</v>
      </c>
      <c r="H18" s="4" t="e">
        <f t="shared" si="55"/>
        <v>#DIV/0!</v>
      </c>
      <c r="I18" s="4">
        <f t="shared" si="56"/>
        <v>0</v>
      </c>
      <c r="J18" s="4">
        <f t="shared" si="56"/>
        <v>0</v>
      </c>
      <c r="O18">
        <v>0</v>
      </c>
      <c r="P18">
        <f>O18/1.2</f>
        <v>0</v>
      </c>
      <c r="Q18">
        <f t="shared" si="58"/>
        <v>0</v>
      </c>
      <c r="R18" s="2">
        <v>0</v>
      </c>
      <c r="S18" s="2"/>
    </row>
    <row r="19" spans="1:19">
      <c r="A19" s="4">
        <f t="shared" si="48"/>
        <v>0</v>
      </c>
      <c r="B19" s="4">
        <f t="shared" si="49"/>
        <v>0</v>
      </c>
      <c r="C19" s="4">
        <f t="shared" si="50"/>
        <v>0</v>
      </c>
      <c r="D19" s="4">
        <f t="shared" si="51"/>
        <v>0</v>
      </c>
      <c r="E19" s="5">
        <f t="shared" si="52"/>
        <v>0</v>
      </c>
      <c r="F19" s="4" t="e">
        <f t="shared" si="53"/>
        <v>#DIV/0!</v>
      </c>
      <c r="G19" s="4" t="e">
        <f t="shared" si="54"/>
        <v>#DIV/0!</v>
      </c>
      <c r="H19" s="4" t="e">
        <f t="shared" si="55"/>
        <v>#DIV/0!</v>
      </c>
      <c r="I19" s="4">
        <f t="shared" si="56"/>
        <v>0</v>
      </c>
      <c r="J19" s="4">
        <f t="shared" si="56"/>
        <v>0</v>
      </c>
      <c r="O19" s="71">
        <v>0</v>
      </c>
      <c r="P19" s="71">
        <f>O19/1.2</f>
        <v>0</v>
      </c>
      <c r="Q19" s="71">
        <f t="shared" ref="Q19" si="59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Q22:Q34"/>
  <sheetViews>
    <sheetView workbookViewId="0">
      <selection activeCell="H11" sqref="H11"/>
    </sheetView>
  </sheetViews>
  <sheetFormatPr defaultRowHeight="15"/>
  <sheetData>
    <row r="22" spans="17:17">
      <c r="Q22" s="71"/>
    </row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E15" zoomScale="115" zoomScaleNormal="115" workbookViewId="0">
      <selection activeCell="I17" sqref="I17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13" sqref="H13"/>
    </sheetView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G6:I18"/>
  <sheetViews>
    <sheetView workbookViewId="0">
      <selection activeCell="I16" sqref="I16"/>
    </sheetView>
  </sheetViews>
  <sheetFormatPr defaultRowHeight="15"/>
  <sheetData>
    <row r="6" spans="7:9">
      <c r="G6">
        <v>9.4</v>
      </c>
      <c r="H6">
        <v>17</v>
      </c>
      <c r="I6">
        <f>G6*H6</f>
        <v>159.80000000000001</v>
      </c>
    </row>
    <row r="7" spans="7:9">
      <c r="G7">
        <v>11.4</v>
      </c>
      <c r="H7">
        <v>9.4</v>
      </c>
      <c r="I7" s="71">
        <f t="shared" ref="I7:I17" si="0">G7*H7</f>
        <v>107.16000000000001</v>
      </c>
    </row>
    <row r="8" spans="7:9">
      <c r="G8">
        <v>3.4</v>
      </c>
      <c r="H8">
        <v>4.5999999999999996</v>
      </c>
      <c r="I8" s="71">
        <f t="shared" si="0"/>
        <v>15.639999999999999</v>
      </c>
    </row>
    <row r="9" spans="7:9">
      <c r="G9">
        <v>3.6</v>
      </c>
      <c r="H9">
        <v>7.1</v>
      </c>
      <c r="I9" s="71">
        <f t="shared" si="0"/>
        <v>25.56</v>
      </c>
    </row>
    <row r="10" spans="7:9">
      <c r="G10">
        <v>10.1</v>
      </c>
      <c r="H10">
        <v>9.4</v>
      </c>
      <c r="I10" s="71">
        <f t="shared" si="0"/>
        <v>94.94</v>
      </c>
    </row>
    <row r="11" spans="7:9">
      <c r="G11">
        <v>14.3</v>
      </c>
      <c r="H11">
        <v>9.4</v>
      </c>
      <c r="I11" s="71">
        <f t="shared" si="0"/>
        <v>134.42000000000002</v>
      </c>
    </row>
    <row r="12" spans="7:9">
      <c r="G12">
        <v>6.4</v>
      </c>
      <c r="H12">
        <v>9.4</v>
      </c>
      <c r="I12" s="71">
        <f t="shared" si="0"/>
        <v>60.160000000000004</v>
      </c>
    </row>
    <row r="13" spans="7:9">
      <c r="G13">
        <v>8.1</v>
      </c>
      <c r="H13">
        <v>3</v>
      </c>
      <c r="I13" s="71">
        <f t="shared" si="0"/>
        <v>24.299999999999997</v>
      </c>
    </row>
    <row r="14" spans="7:9">
      <c r="G14">
        <v>6.1</v>
      </c>
      <c r="H14">
        <v>9.4</v>
      </c>
      <c r="I14" s="71">
        <f t="shared" si="0"/>
        <v>57.339999999999996</v>
      </c>
    </row>
    <row r="15" spans="7:9">
      <c r="I15" s="71">
        <f>SUM(I6:I14)</f>
        <v>679.31999999999994</v>
      </c>
    </row>
    <row r="16" spans="7:9">
      <c r="G16">
        <v>10.1</v>
      </c>
      <c r="H16">
        <v>9.4</v>
      </c>
      <c r="I16" s="71">
        <f t="shared" si="0"/>
        <v>94.94</v>
      </c>
    </row>
    <row r="17" spans="7:9">
      <c r="G17">
        <v>7.1</v>
      </c>
      <c r="H17">
        <v>9.4</v>
      </c>
      <c r="I17" s="71">
        <f t="shared" si="0"/>
        <v>66.739999999999995</v>
      </c>
    </row>
    <row r="18" spans="7:9">
      <c r="I18">
        <f>SUM(I16:I17)</f>
        <v>161.68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2024-06-28T12:01:02Z</dcterms:modified>
</cp:coreProperties>
</file>