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Work Saiprasad\APF\Dwarka Rukmini\new\"/>
    </mc:Choice>
  </mc:AlternateContent>
  <xr:revisionPtr revIDLastSave="0" documentId="13_ncr:1_{B643A59B-A54F-4D7D-80E4-37C9E075511B}" xr6:coauthVersionLast="47" xr6:coauthVersionMax="47" xr10:uidLastSave="{00000000-0000-0000-0000-000000000000}"/>
  <bookViews>
    <workbookView xWindow="1170" yWindow="1170" windowWidth="13830" windowHeight="1477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8" i="1" l="1"/>
  <c r="K8" i="1"/>
  <c r="L8" i="1"/>
  <c r="M7" i="1"/>
  <c r="L7" i="1"/>
  <c r="K7" i="1"/>
  <c r="D7" i="1"/>
  <c r="L6" i="1"/>
  <c r="M6" i="1"/>
  <c r="K6" i="1"/>
  <c r="D6" i="1"/>
  <c r="I8" i="1" l="1"/>
  <c r="M8" i="1" l="1"/>
</calcChain>
</file>

<file path=xl/sharedStrings.xml><?xml version="1.0" encoding="utf-8"?>
<sst xmlns="http://schemas.openxmlformats.org/spreadsheetml/2006/main" count="16" uniqueCount="15">
  <si>
    <t>1 BHK</t>
  </si>
  <si>
    <t>2 BHK</t>
  </si>
  <si>
    <t xml:space="preserve">Cost Sheet </t>
  </si>
  <si>
    <t>Society Formation</t>
  </si>
  <si>
    <r>
      <rPr>
        <b/>
        <sz val="10"/>
        <color rgb="FF1D1D1D"/>
        <rFont val="Arial"/>
        <family val="2"/>
      </rPr>
      <t xml:space="preserve">Type of </t>
    </r>
    <r>
      <rPr>
        <b/>
        <sz val="10"/>
        <color rgb="FF2F2F2F"/>
        <rFont val="Arial"/>
        <family val="2"/>
      </rPr>
      <t>Flat</t>
    </r>
  </si>
  <si>
    <r>
      <rPr>
        <b/>
        <sz val="10"/>
        <color rgb="FF1D1D1D"/>
        <rFont val="Arial"/>
        <family val="2"/>
      </rPr>
      <t>Saleab</t>
    </r>
    <r>
      <rPr>
        <b/>
        <sz val="10"/>
        <color rgb="FF010101"/>
        <rFont val="Arial"/>
        <family val="2"/>
      </rPr>
      <t>l</t>
    </r>
    <r>
      <rPr>
        <b/>
        <sz val="10"/>
        <color rgb="FF2F2F2F"/>
        <rFont val="Arial"/>
        <family val="2"/>
      </rPr>
      <t xml:space="preserve">e </t>
    </r>
    <r>
      <rPr>
        <b/>
        <sz val="10"/>
        <color rgb="FF1D1D1D"/>
        <rFont val="Arial"/>
        <family val="2"/>
      </rPr>
      <t>Area</t>
    </r>
  </si>
  <si>
    <r>
      <rPr>
        <b/>
        <sz val="10"/>
        <color rgb="FF1D1D1D"/>
        <rFont val="Arial"/>
        <family val="2"/>
      </rPr>
      <t xml:space="preserve">Rate per </t>
    </r>
    <r>
      <rPr>
        <b/>
        <sz val="10"/>
        <color rgb="FF2F2F2F"/>
        <rFont val="Arial"/>
        <family val="2"/>
      </rPr>
      <t xml:space="preserve">sq </t>
    </r>
    <r>
      <rPr>
        <b/>
        <sz val="10"/>
        <color rgb="FF4D4D4D"/>
        <rFont val="Arial"/>
        <family val="2"/>
      </rPr>
      <t>f</t>
    </r>
    <r>
      <rPr>
        <b/>
        <sz val="10"/>
        <color rgb="FF1D1D1D"/>
        <rFont val="Arial"/>
        <family val="2"/>
      </rPr>
      <t>t</t>
    </r>
  </si>
  <si>
    <r>
      <rPr>
        <b/>
        <sz val="10"/>
        <color rgb="FF1D1D1D"/>
        <rFont val="Arial"/>
        <family val="2"/>
      </rPr>
      <t>Basic Cost</t>
    </r>
  </si>
  <si>
    <r>
      <rPr>
        <b/>
        <sz val="10"/>
        <color rgb="FF1D1D1D"/>
        <rFont val="Arial"/>
        <family val="2"/>
      </rPr>
      <t>Development charge</t>
    </r>
  </si>
  <si>
    <r>
      <rPr>
        <b/>
        <sz val="10"/>
        <color rgb="FF1D1D1D"/>
        <rFont val="Arial"/>
        <family val="2"/>
      </rPr>
      <t>Parking</t>
    </r>
  </si>
  <si>
    <r>
      <rPr>
        <b/>
        <sz val="10"/>
        <color rgb="FF1D1D1D"/>
        <rFont val="Arial"/>
        <family val="2"/>
      </rPr>
      <t>C</t>
    </r>
    <r>
      <rPr>
        <b/>
        <sz val="10"/>
        <color rgb="FF010101"/>
        <rFont val="Arial"/>
        <family val="2"/>
      </rPr>
      <t>l</t>
    </r>
    <r>
      <rPr>
        <b/>
        <sz val="10"/>
        <color rgb="FF2F2F2F"/>
        <rFont val="Arial"/>
        <family val="2"/>
      </rPr>
      <t xml:space="preserve">ub </t>
    </r>
    <r>
      <rPr>
        <b/>
        <sz val="10"/>
        <color rgb="FF1D1D1D"/>
        <rFont val="Arial"/>
        <family val="2"/>
      </rPr>
      <t>House</t>
    </r>
  </si>
  <si>
    <r>
      <rPr>
        <b/>
        <sz val="10"/>
        <color rgb="FF1D1D1D"/>
        <rFont val="Arial"/>
        <family val="2"/>
      </rPr>
      <t xml:space="preserve">Agreement Va </t>
    </r>
    <r>
      <rPr>
        <b/>
        <sz val="10"/>
        <color rgb="FF010101"/>
        <rFont val="Arial"/>
        <family val="2"/>
      </rPr>
      <t>l</t>
    </r>
    <r>
      <rPr>
        <b/>
        <sz val="10"/>
        <color rgb="FF1D1D1D"/>
        <rFont val="Arial"/>
        <family val="2"/>
      </rPr>
      <t>ue</t>
    </r>
  </si>
  <si>
    <r>
      <rPr>
        <b/>
        <sz val="10"/>
        <color rgb="FF1D1D1D"/>
        <rFont val="Arial"/>
        <family val="2"/>
      </rPr>
      <t>Stamp Duty</t>
    </r>
  </si>
  <si>
    <r>
      <rPr>
        <b/>
        <sz val="10"/>
        <color rgb="FF1D1D1D"/>
        <rFont val="Arial"/>
        <family val="2"/>
      </rPr>
      <t>GST</t>
    </r>
  </si>
  <si>
    <r>
      <rPr>
        <b/>
        <sz val="10"/>
        <color rgb="FF1D1D1D"/>
        <rFont val="Arial"/>
        <family val="2"/>
      </rPr>
      <t>Total Cost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</si>
</sst>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sz val="31"/>
      <name val="Courier New"/>
      <family val="3"/>
    </font>
    <font>
      <sz val="15"/>
      <name val="Times New Roman"/>
      <family val="1"/>
    </font>
    <font>
      <sz val="11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sz val="20"/>
      <color rgb="FF010101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0"/>
      <color rgb="FF1D1D1D"/>
      <name val="Arial"/>
      <family val="2"/>
    </font>
    <font>
      <b/>
      <sz val="10"/>
      <color rgb="FF2F2F2F"/>
      <name val="Arial"/>
      <family val="2"/>
    </font>
    <font>
      <b/>
      <sz val="10"/>
      <color rgb="FF010101"/>
      <name val="Arial"/>
      <family val="2"/>
    </font>
    <font>
      <b/>
      <sz val="10"/>
      <color rgb="FF4D4D4D"/>
      <name val="Arial"/>
      <family val="2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131313"/>
      </right>
      <top/>
      <bottom/>
      <diagonal/>
    </border>
    <border>
      <left style="thin">
        <color rgb="FF131313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1C1C1C"/>
      </right>
      <top/>
      <bottom/>
      <diagonal/>
    </border>
    <border>
      <left style="thin">
        <color rgb="FF1C1C1C"/>
      </left>
      <right style="thin">
        <color rgb="FF444444"/>
      </right>
      <top/>
      <bottom/>
      <diagonal/>
    </border>
    <border>
      <left style="thin">
        <color rgb="FF444444"/>
      </left>
      <right style="thin">
        <color rgb="FF0F0F0F"/>
      </right>
      <top/>
      <bottom/>
      <diagonal/>
    </border>
    <border>
      <left style="thin">
        <color rgb="FF0F0F0F"/>
      </left>
      <right style="thin">
        <color rgb="FF181818"/>
      </right>
      <top/>
      <bottom/>
      <diagonal/>
    </border>
    <border>
      <left style="thin">
        <color rgb="FF181818"/>
      </left>
      <right style="thin">
        <color rgb="FF080808"/>
      </right>
      <top/>
      <bottom/>
      <diagonal/>
    </border>
    <border>
      <left style="thin">
        <color rgb="FF080808"/>
      </left>
      <right/>
      <top/>
      <bottom/>
      <diagonal/>
    </border>
    <border>
      <left/>
      <right style="thin">
        <color rgb="FF484848"/>
      </right>
      <top/>
      <bottom/>
      <diagonal/>
    </border>
    <border>
      <left style="thin">
        <color rgb="FF484848"/>
      </left>
      <right style="thin">
        <color rgb="FF4B4B4B"/>
      </right>
      <top/>
      <bottom/>
      <diagonal/>
    </border>
    <border>
      <left style="thin">
        <color rgb="FF4B4B4B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workbookViewId="0">
      <selection activeCell="C14" sqref="C14"/>
    </sheetView>
  </sheetViews>
  <sheetFormatPr defaultColWidth="9.33203125" defaultRowHeight="12.75" x14ac:dyDescent="0.2"/>
  <cols>
    <col min="1" max="2" width="12.1640625" customWidth="1"/>
    <col min="3" max="3" width="12" customWidth="1"/>
    <col min="4" max="4" width="12.6640625" customWidth="1"/>
    <col min="5" max="5" width="13.5" customWidth="1"/>
    <col min="6" max="6" width="16.6640625" customWidth="1"/>
    <col min="7" max="7" width="9.5" customWidth="1"/>
    <col min="8" max="8" width="12.6640625" customWidth="1"/>
    <col min="9" max="9" width="10.5" customWidth="1"/>
    <col min="10" max="10" width="6.33203125" customWidth="1"/>
    <col min="11" max="11" width="11.83203125" customWidth="1"/>
    <col min="12" max="12" width="8.33203125" customWidth="1"/>
    <col min="13" max="13" width="12.6640625" customWidth="1"/>
    <col min="14" max="14" width="6.83203125" customWidth="1"/>
  </cols>
  <sheetData>
    <row r="1" spans="1:14" ht="42.95" customHeight="1" x14ac:dyDescent="0.2">
      <c r="A1" s="1"/>
    </row>
    <row r="2" spans="1:14" ht="42.95" customHeight="1" x14ac:dyDescent="0.2">
      <c r="A2" s="2"/>
    </row>
    <row r="3" spans="1:14" ht="15" customHeight="1" x14ac:dyDescent="0.2">
      <c r="A3" s="3"/>
    </row>
    <row r="4" spans="1:14" ht="37.9" customHeight="1" x14ac:dyDescent="0.2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4" ht="28.9" customHeight="1" x14ac:dyDescent="0.2">
      <c r="A5" s="9" t="s">
        <v>4</v>
      </c>
      <c r="B5" s="10" t="s">
        <v>5</v>
      </c>
      <c r="C5" s="11" t="s">
        <v>6</v>
      </c>
      <c r="D5" s="12" t="s">
        <v>7</v>
      </c>
      <c r="E5" s="13" t="s">
        <v>8</v>
      </c>
      <c r="F5" s="14" t="s">
        <v>3</v>
      </c>
      <c r="G5" s="15" t="s">
        <v>9</v>
      </c>
      <c r="H5" s="16" t="s">
        <v>10</v>
      </c>
      <c r="I5" s="20" t="s">
        <v>11</v>
      </c>
      <c r="J5" s="21"/>
      <c r="K5" s="17" t="s">
        <v>12</v>
      </c>
      <c r="L5" s="18" t="s">
        <v>13</v>
      </c>
      <c r="M5" s="19" t="s">
        <v>14</v>
      </c>
      <c r="N5" s="8"/>
    </row>
    <row r="6" spans="1:14" ht="21.95" customHeight="1" x14ac:dyDescent="0.2">
      <c r="A6" s="6" t="s">
        <v>0</v>
      </c>
      <c r="B6" s="7">
        <v>730</v>
      </c>
      <c r="C6" s="4">
        <v>10000</v>
      </c>
      <c r="D6" s="4">
        <f>730*10000</f>
        <v>7300000</v>
      </c>
      <c r="E6" s="4">
        <v>400000</v>
      </c>
      <c r="F6" s="4">
        <v>100000</v>
      </c>
      <c r="G6" s="4">
        <v>800000</v>
      </c>
      <c r="H6" s="4">
        <v>200000</v>
      </c>
      <c r="I6" s="4">
        <v>6000000</v>
      </c>
      <c r="J6" s="4"/>
      <c r="K6" s="4">
        <f>I6*7%</f>
        <v>420000.00000000006</v>
      </c>
      <c r="L6" s="4">
        <f>I6*5%</f>
        <v>300000</v>
      </c>
      <c r="M6" s="4">
        <f>D6+E6+G6+H6+K6+L6+F6</f>
        <v>9520000</v>
      </c>
    </row>
    <row r="7" spans="1:14" ht="21.95" customHeight="1" x14ac:dyDescent="0.2">
      <c r="A7" s="6" t="s">
        <v>0</v>
      </c>
      <c r="B7" s="7">
        <v>740</v>
      </c>
      <c r="C7" s="4">
        <v>10000</v>
      </c>
      <c r="D7" s="4">
        <f>B7*C7</f>
        <v>7400000</v>
      </c>
      <c r="E7" s="4">
        <v>400000</v>
      </c>
      <c r="F7" s="4">
        <v>100000</v>
      </c>
      <c r="G7" s="4">
        <v>800000</v>
      </c>
      <c r="H7" s="4">
        <v>200000</v>
      </c>
      <c r="I7" s="4">
        <v>6100000</v>
      </c>
      <c r="J7" s="4"/>
      <c r="K7" s="4">
        <f>I7*7%</f>
        <v>427000.00000000006</v>
      </c>
      <c r="L7" s="4">
        <f>I7*5%</f>
        <v>305000</v>
      </c>
      <c r="M7" s="4">
        <f>D7+E7+G7+H7+K7+L7+F7</f>
        <v>9632000</v>
      </c>
    </row>
    <row r="8" spans="1:14" ht="27.6" customHeight="1" x14ac:dyDescent="0.2">
      <c r="A8" s="5" t="s">
        <v>1</v>
      </c>
      <c r="B8" s="4">
        <v>1100</v>
      </c>
      <c r="C8" s="4">
        <v>10000</v>
      </c>
      <c r="D8" s="4">
        <f>1100*10000</f>
        <v>11000000</v>
      </c>
      <c r="E8" s="4">
        <v>400000</v>
      </c>
      <c r="F8" s="4">
        <v>100000</v>
      </c>
      <c r="G8" s="4">
        <v>800000</v>
      </c>
      <c r="H8" s="4">
        <v>200000</v>
      </c>
      <c r="I8" s="4">
        <f>D8-1400000</f>
        <v>9600000</v>
      </c>
      <c r="J8" s="4"/>
      <c r="K8" s="4">
        <f>I8*7%</f>
        <v>672000.00000000012</v>
      </c>
      <c r="L8" s="4">
        <f>I8*5%</f>
        <v>480000</v>
      </c>
      <c r="M8" s="4">
        <f>D8+E8+G8+H8+K8+L8+F8</f>
        <v>13652000</v>
      </c>
    </row>
  </sheetData>
  <mergeCells count="2">
    <mergeCell ref="I5:J5"/>
    <mergeCell ref="A4:M4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116-PC</cp:lastModifiedBy>
  <cp:lastPrinted>2024-05-21T06:44:48Z</cp:lastPrinted>
  <dcterms:created xsi:type="dcterms:W3CDTF">2024-05-20T10:33:04Z</dcterms:created>
  <dcterms:modified xsi:type="dcterms:W3CDTF">2024-07-04T08:13:43Z</dcterms:modified>
</cp:coreProperties>
</file>