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TRUPTI SANDEEP ASOLKAR - SBI\"/>
    </mc:Choice>
  </mc:AlternateContent>
  <xr:revisionPtr revIDLastSave="0" documentId="13_ncr:1_{76A641C7-BFCF-4DEA-A3C9-3DD6A8C5C66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5" sheetId="27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4" sheetId="26" r:id="rId16"/>
  </sheets>
  <calcPr calcId="191029"/>
</workbook>
</file>

<file path=xl/calcChain.xml><?xml version="1.0" encoding="utf-8"?>
<calcChain xmlns="http://schemas.openxmlformats.org/spreadsheetml/2006/main">
  <c r="Z19" i="18" l="1"/>
  <c r="P11" i="4"/>
  <c r="T13" i="25"/>
  <c r="X16" i="18" l="1"/>
  <c r="S12" i="15"/>
  <c r="U21" i="14"/>
  <c r="S15" i="13"/>
  <c r="W31" i="4" l="1"/>
  <c r="P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B11" i="4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<sst xmlns="http://schemas.openxmlformats.org/spreadsheetml/2006/main" count="50" uniqueCount="44">
  <si>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</si>
  <si>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</si>
  <si>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</si>
  <si>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</si>
  <si>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</si>
  <si>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</si>
  <si>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</si>
  <si>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</si>
  <si>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</si>
  <si>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</si>
  <si>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</si>
  <si>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</si>
  <si>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</si>
  <si>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</si>
  <si>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</si>
  <si>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</si>
  <si>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</si>
  <si>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</si>
  <si>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</si>
  <si>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</si>
  <si>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</si>
  <si>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</si>
  <si>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</si>
  <si>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</si>
  <si>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</si>
  <si>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</si>
  <si>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</si>
  <si>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</si>
  <si>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</si>
  <si>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</si>
  <si>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</si>
  <si>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</si>
  <si>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</si>
  <si>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</si>
  <si>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</si>
  <si>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</si>
  <si>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</si>
  <si>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</si>
  <si>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</si>
  <si>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 State Bank Of India ( RACPC Andheri (East) - TRUPTI SANDEEP ASOLKAR &amp; SANDEEP D ASOLKAR</t>
  </si>
  <si>
    <t>Agree CA</t>
  </si>
  <si>
    <t>As per OC</t>
  </si>
  <si>
    <t>s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</si>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</sst>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37</xdr:row>
      <xdr:rowOff>143815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61944-DD66-4B4D-9031-817AE147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735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448929</xdr:colOff>
      <xdr:row>35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2F59C-7BC5-43C3-8DD3-26279F56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83329" cy="63826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286981</xdr:colOff>
      <xdr:row>42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1C6169-E5CF-46F0-8D41-F3E0725A1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821381" cy="75639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210770</xdr:colOff>
      <xdr:row>41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9379C-CFE6-4399-B05D-09DCDB1D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745170" cy="746864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38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74DF5-0A7C-473B-A40C-4D3A4B9FD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724001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34</xdr:row>
      <xdr:rowOff>19957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4179DC-6BFE-49E2-86D6-63235D42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6496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43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B9794E-55E8-4455-8314-DE822E46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7163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37</xdr:row>
      <xdr:rowOff>39063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A28BA7-6E0B-4913-A16E-02DCD4DF1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6897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38</xdr:row>
      <xdr:rowOff>96201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F1301-BC91-41ED-AA1E-86A38AD3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811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44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4A3FE-B826-43A0-AB7B-5E71B9CC5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7059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35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B7304-984F-4C74-AA22-72A0B7020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6839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34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96C57-68E6-4CB2-A705-8AE8F268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4302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7A0DB-5A79-4E35-B937-26FCED215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2302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34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129D9-C680-4B71-8410-356D59083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344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37" sqref="W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380</v>
      </c>
      <c r="C3" s="4">
        <f>B3*1.2</f>
        <v>456</v>
      </c>
      <c r="D3" s="4">
        <f t="shared" ref="D3:D14" si="2">C3*1.2</f>
        <v>547.19999999999993</v>
      </c>
      <c r="E3" s="5">
        <f t="shared" ref="E3:E14" si="3">R3</f>
        <v>8000000</v>
      </c>
      <c r="F3" s="9">
        <f t="shared" ref="F3:F14" si="4">ROUND((E3/B3),0)</f>
        <v>21053</v>
      </c>
      <c r="G3" s="9">
        <f t="shared" ref="G3:G14" si="5">ROUND((E3/C3),0)</f>
        <v>17544</v>
      </c>
      <c r="H3" s="9">
        <f t="shared" ref="H3:H14" si="6">ROUND((E3/D3),0)</f>
        <v>14620</v>
      </c>
      <c r="I3" s="4" t="e">
        <f>#REF!</f>
        <v>#REF!</v>
      </c>
      <c r="J3" s="4">
        <f t="shared" ref="J3:J14" si="7">S3</f>
        <v>0</v>
      </c>
      <c r="O3">
        <v>0</v>
      </c>
      <c r="P3">
        <v>456</v>
      </c>
      <c r="Q3">
        <f t="shared" ref="P3:Q14" si="8">P3/1.2</f>
        <v>380</v>
      </c>
      <c r="R3" s="2">
        <v>8000000</v>
      </c>
    </row>
    <row r="4" spans="1:20" x14ac:dyDescent="0.25">
      <c r="A4" s="4">
        <f t="shared" ref="A4:A9" si="9">N4</f>
        <v>0</v>
      </c>
      <c r="B4" s="4">
        <f t="shared" ref="B4:B9" si="10">Q4</f>
        <v>843.33333333333337</v>
      </c>
      <c r="C4" s="4">
        <f t="shared" ref="C4:C9" si="11">B4*1.2</f>
        <v>1012</v>
      </c>
      <c r="D4" s="4">
        <f t="shared" ref="D4:D9" si="12">C4*1.2</f>
        <v>1214.3999999999999</v>
      </c>
      <c r="E4" s="5">
        <f t="shared" ref="E4:E9" si="13">R4</f>
        <v>15900000</v>
      </c>
      <c r="F4" s="9">
        <f t="shared" ref="F4:F9" si="14">ROUND((E4/B4),0)</f>
        <v>18854</v>
      </c>
      <c r="G4" s="9">
        <f t="shared" ref="G4:G9" si="15">ROUND((E4/C4),0)</f>
        <v>15711</v>
      </c>
      <c r="H4" s="9">
        <f t="shared" ref="H4:H9" si="16">ROUND((E4/D4),0)</f>
        <v>13093</v>
      </c>
      <c r="I4" s="4" t="e">
        <f>#REF!</f>
        <v>#REF!</v>
      </c>
      <c r="J4" s="4">
        <f t="shared" ref="J4:J9" si="17">S4</f>
        <v>0</v>
      </c>
      <c r="O4">
        <v>0</v>
      </c>
      <c r="P4">
        <v>1012</v>
      </c>
      <c r="Q4">
        <f t="shared" ref="Q4:Q9" si="18">P4/1.2</f>
        <v>843.33333333333337</v>
      </c>
      <c r="R4" s="2">
        <v>15900000</v>
      </c>
    </row>
    <row r="5" spans="1:20" x14ac:dyDescent="0.25">
      <c r="A5" s="4">
        <f t="shared" si="9"/>
        <v>0</v>
      </c>
      <c r="B5" s="4">
        <f t="shared" si="10"/>
        <v>645</v>
      </c>
      <c r="C5" s="4">
        <f t="shared" si="11"/>
        <v>774</v>
      </c>
      <c r="D5" s="4">
        <f t="shared" si="12"/>
        <v>928.8</v>
      </c>
      <c r="E5" s="5">
        <f t="shared" si="13"/>
        <v>20500000</v>
      </c>
      <c r="F5" s="9">
        <f t="shared" si="14"/>
        <v>31783</v>
      </c>
      <c r="G5" s="9">
        <f t="shared" si="15"/>
        <v>26486</v>
      </c>
      <c r="H5" s="9">
        <f t="shared" si="16"/>
        <v>22071</v>
      </c>
      <c r="I5" s="4" t="e">
        <f>#REF!</f>
        <v>#REF!</v>
      </c>
      <c r="J5" s="4">
        <f t="shared" si="17"/>
        <v>0</v>
      </c>
      <c r="O5">
        <v>0</v>
      </c>
      <c r="P5">
        <v>774</v>
      </c>
      <c r="Q5">
        <f t="shared" si="18"/>
        <v>645</v>
      </c>
      <c r="R5" s="2">
        <v>20500000</v>
      </c>
    </row>
    <row r="6" spans="1:20" x14ac:dyDescent="0.25">
      <c r="A6" s="4">
        <f t="shared" si="9"/>
        <v>0</v>
      </c>
      <c r="B6" s="4">
        <f t="shared" si="10"/>
        <v>658</v>
      </c>
      <c r="C6" s="4">
        <f t="shared" si="11"/>
        <v>789.6</v>
      </c>
      <c r="D6" s="4">
        <f t="shared" si="12"/>
        <v>947.52</v>
      </c>
      <c r="E6" s="5">
        <f t="shared" si="13"/>
        <v>14000000</v>
      </c>
      <c r="F6" s="9">
        <f t="shared" si="14"/>
        <v>21277</v>
      </c>
      <c r="G6" s="9">
        <f t="shared" si="15"/>
        <v>17730</v>
      </c>
      <c r="H6" s="9">
        <f t="shared" si="16"/>
        <v>14775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v>658</v>
      </c>
      <c r="R6" s="2">
        <v>14000000</v>
      </c>
    </row>
    <row r="7" spans="1:20" x14ac:dyDescent="0.25">
      <c r="A7" s="4">
        <f t="shared" si="9"/>
        <v>0</v>
      </c>
      <c r="B7" s="4">
        <f t="shared" si="10"/>
        <v>876</v>
      </c>
      <c r="C7" s="4">
        <f t="shared" si="11"/>
        <v>1051.2</v>
      </c>
      <c r="D7" s="4">
        <f t="shared" si="12"/>
        <v>1261.44</v>
      </c>
      <c r="E7" s="5">
        <f t="shared" si="13"/>
        <v>16644000</v>
      </c>
      <c r="F7" s="9">
        <f t="shared" si="14"/>
        <v>19000</v>
      </c>
      <c r="G7" s="9">
        <f t="shared" si="15"/>
        <v>15833</v>
      </c>
      <c r="H7" s="9">
        <f t="shared" si="16"/>
        <v>13194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v>876</v>
      </c>
      <c r="R7" s="2">
        <v>16644000</v>
      </c>
    </row>
    <row r="8" spans="1:20" s="46" customFormat="1" x14ac:dyDescent="0.25">
      <c r="A8" s="44">
        <f t="shared" si="9"/>
        <v>0</v>
      </c>
      <c r="B8" s="44">
        <f t="shared" si="10"/>
        <v>388.33333333333337</v>
      </c>
      <c r="C8" s="44">
        <f t="shared" si="11"/>
        <v>466</v>
      </c>
      <c r="D8" s="44">
        <f t="shared" si="12"/>
        <v>559.19999999999993</v>
      </c>
      <c r="E8" s="45">
        <f t="shared" si="13"/>
        <v>9570000</v>
      </c>
      <c r="F8" s="44">
        <f t="shared" si="14"/>
        <v>24644</v>
      </c>
      <c r="G8" s="44">
        <f t="shared" si="15"/>
        <v>20536</v>
      </c>
      <c r="H8" s="44">
        <f t="shared" si="16"/>
        <v>17114</v>
      </c>
      <c r="I8" s="44" t="e">
        <f>#REF!</f>
        <v>#REF!</v>
      </c>
      <c r="J8" s="44">
        <f t="shared" si="17"/>
        <v>0</v>
      </c>
      <c r="O8" s="46">
        <v>0</v>
      </c>
      <c r="P8" s="46">
        <v>466</v>
      </c>
      <c r="Q8" s="46">
        <f t="shared" si="18"/>
        <v>388.33333333333337</v>
      </c>
      <c r="R8" s="47">
        <v>9570000</v>
      </c>
    </row>
    <row r="9" spans="1:20" x14ac:dyDescent="0.25">
      <c r="A9" s="4">
        <f t="shared" si="9"/>
        <v>0</v>
      </c>
      <c r="B9" s="4">
        <f t="shared" si="10"/>
        <v>635</v>
      </c>
      <c r="C9" s="4">
        <f t="shared" si="11"/>
        <v>762</v>
      </c>
      <c r="D9" s="4">
        <f t="shared" si="12"/>
        <v>914.4</v>
      </c>
      <c r="E9" s="5">
        <f t="shared" si="13"/>
        <v>13850000</v>
      </c>
      <c r="F9" s="9">
        <f t="shared" si="14"/>
        <v>21811</v>
      </c>
      <c r="G9" s="9">
        <f t="shared" si="15"/>
        <v>18176</v>
      </c>
      <c r="H9" s="9">
        <f t="shared" si="16"/>
        <v>15147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v>635</v>
      </c>
      <c r="R9" s="2">
        <v>13850000</v>
      </c>
    </row>
    <row r="10" spans="1:20" x14ac:dyDescent="0.25">
      <c r="A10" s="4">
        <f t="shared" si="0"/>
        <v>0</v>
      </c>
      <c r="B10" s="4">
        <f t="shared" si="1"/>
        <v>658</v>
      </c>
      <c r="C10" s="4">
        <f t="shared" ref="C10:C14" si="20">B10*1.2</f>
        <v>789.6</v>
      </c>
      <c r="D10" s="4">
        <f t="shared" si="2"/>
        <v>947.52</v>
      </c>
      <c r="E10" s="5">
        <f t="shared" si="3"/>
        <v>14476000</v>
      </c>
      <c r="F10" s="9">
        <f t="shared" si="4"/>
        <v>22000</v>
      </c>
      <c r="G10" s="9">
        <f t="shared" si="5"/>
        <v>18333</v>
      </c>
      <c r="H10" s="9">
        <f t="shared" si="6"/>
        <v>15278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658</v>
      </c>
      <c r="R10" s="2">
        <v>14476000</v>
      </c>
    </row>
    <row r="11" spans="1:20" s="49" customFormat="1" x14ac:dyDescent="0.25">
      <c r="A11" s="9">
        <f t="shared" si="0"/>
        <v>0</v>
      </c>
      <c r="B11" s="9">
        <f t="shared" si="1"/>
        <v>587</v>
      </c>
      <c r="C11" s="9">
        <f t="shared" si="20"/>
        <v>704.4</v>
      </c>
      <c r="D11" s="9">
        <f t="shared" si="2"/>
        <v>845.28</v>
      </c>
      <c r="E11" s="48">
        <f t="shared" si="3"/>
        <v>13501000</v>
      </c>
      <c r="F11" s="9">
        <f t="shared" si="4"/>
        <v>23000</v>
      </c>
      <c r="G11" s="9">
        <f t="shared" si="5"/>
        <v>19167</v>
      </c>
      <c r="H11" s="9">
        <f t="shared" si="6"/>
        <v>15972</v>
      </c>
      <c r="I11" s="9" t="e">
        <f>#REF!</f>
        <v>#REF!</v>
      </c>
      <c r="J11" s="9">
        <f t="shared" si="7"/>
        <v>0</v>
      </c>
      <c r="O11" s="49">
        <v>0</v>
      </c>
      <c r="P11" s="49">
        <f t="shared" si="8"/>
        <v>0</v>
      </c>
      <c r="Q11" s="49">
        <v>587</v>
      </c>
      <c r="R11" s="50">
        <v>13501000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666.66666666666674</v>
      </c>
      <c r="C16" s="4">
        <f>B16*1.2</f>
        <v>800.00000000000011</v>
      </c>
      <c r="D16" s="4">
        <f t="shared" ref="D16:D28" si="34">C16*1.2</f>
        <v>960.00000000000011</v>
      </c>
      <c r="E16" s="5">
        <f t="shared" ref="E16:E28" si="35">R16</f>
        <v>17000000</v>
      </c>
      <c r="F16" s="9">
        <f t="shared" ref="F16:F28" si="36">ROUND((E16/B16),0)</f>
        <v>25500</v>
      </c>
      <c r="G16" s="9">
        <f t="shared" ref="G16:G28" si="37">ROUND((E16/C16),0)</f>
        <v>21250</v>
      </c>
      <c r="H16" s="9">
        <f t="shared" ref="H16:H28" si="38">ROUND((E16/D16),0)</f>
        <v>17708</v>
      </c>
      <c r="I16" s="4" t="e">
        <f>#REF!</f>
        <v>#REF!</v>
      </c>
      <c r="J16" s="4">
        <f t="shared" ref="J16:J28" si="39">S16</f>
        <v>0</v>
      </c>
      <c r="O16">
        <v>0</v>
      </c>
      <c r="P16">
        <v>800</v>
      </c>
      <c r="Q16">
        <f t="shared" ref="P16:Q28" si="40">P16/1.2</f>
        <v>666.66666666666674</v>
      </c>
      <c r="R16" s="2">
        <v>17000000</v>
      </c>
    </row>
    <row r="17" spans="1:24" x14ac:dyDescent="0.25">
      <c r="A17" s="4">
        <f t="shared" si="32"/>
        <v>0</v>
      </c>
      <c r="B17" s="4">
        <f t="shared" si="33"/>
        <v>625</v>
      </c>
      <c r="C17" s="4">
        <f t="shared" ref="C17:C28" si="41">B17*1.2</f>
        <v>750</v>
      </c>
      <c r="D17" s="4">
        <f t="shared" si="34"/>
        <v>900</v>
      </c>
      <c r="E17" s="5">
        <f t="shared" si="35"/>
        <v>18000000</v>
      </c>
      <c r="F17" s="9">
        <f t="shared" si="36"/>
        <v>28800</v>
      </c>
      <c r="G17" s="9">
        <f t="shared" si="37"/>
        <v>24000</v>
      </c>
      <c r="H17" s="9">
        <f t="shared" si="38"/>
        <v>20000</v>
      </c>
      <c r="I17" s="4" t="e">
        <f>#REF!</f>
        <v>#REF!</v>
      </c>
      <c r="J17" s="4">
        <f t="shared" si="39"/>
        <v>0</v>
      </c>
      <c r="O17">
        <v>0</v>
      </c>
      <c r="P17">
        <v>750</v>
      </c>
      <c r="Q17">
        <f t="shared" si="40"/>
        <v>625</v>
      </c>
      <c r="R17" s="2">
        <v>18000000</v>
      </c>
    </row>
    <row r="18" spans="1:24" x14ac:dyDescent="0.25">
      <c r="A18" s="4">
        <f t="shared" si="32"/>
        <v>0</v>
      </c>
      <c r="B18" s="4">
        <f t="shared" si="33"/>
        <v>383.33333333333337</v>
      </c>
      <c r="C18" s="4">
        <f t="shared" si="41"/>
        <v>460.00000000000006</v>
      </c>
      <c r="D18" s="4">
        <f t="shared" si="34"/>
        <v>552</v>
      </c>
      <c r="E18" s="5">
        <f t="shared" si="35"/>
        <v>13500000</v>
      </c>
      <c r="F18" s="9">
        <f t="shared" si="36"/>
        <v>35217</v>
      </c>
      <c r="G18" s="9">
        <f t="shared" si="37"/>
        <v>29348</v>
      </c>
      <c r="H18" s="9">
        <f t="shared" si="38"/>
        <v>24457</v>
      </c>
      <c r="I18" s="4" t="e">
        <f>#REF!</f>
        <v>#REF!</v>
      </c>
      <c r="J18" s="4">
        <f t="shared" si="39"/>
        <v>0</v>
      </c>
      <c r="O18">
        <v>0</v>
      </c>
      <c r="P18">
        <v>460</v>
      </c>
      <c r="Q18">
        <f t="shared" si="40"/>
        <v>383.33333333333337</v>
      </c>
      <c r="R18" s="2">
        <v>13500000</v>
      </c>
    </row>
    <row r="19" spans="1:24" x14ac:dyDescent="0.25">
      <c r="A19" s="4">
        <f t="shared" si="32"/>
        <v>0</v>
      </c>
      <c r="B19" s="4">
        <f t="shared" si="33"/>
        <v>791.66666666666674</v>
      </c>
      <c r="C19" s="4">
        <f t="shared" si="41"/>
        <v>950</v>
      </c>
      <c r="D19" s="4">
        <f t="shared" si="34"/>
        <v>1140</v>
      </c>
      <c r="E19" s="5">
        <f t="shared" si="35"/>
        <v>22800000</v>
      </c>
      <c r="F19" s="9">
        <f t="shared" si="36"/>
        <v>28800</v>
      </c>
      <c r="G19" s="9">
        <f t="shared" si="37"/>
        <v>24000</v>
      </c>
      <c r="H19" s="9">
        <f t="shared" si="38"/>
        <v>20000</v>
      </c>
      <c r="I19" s="4" t="e">
        <f>#REF!</f>
        <v>#REF!</v>
      </c>
      <c r="J19" s="4">
        <f t="shared" si="39"/>
        <v>0</v>
      </c>
      <c r="O19">
        <v>0</v>
      </c>
      <c r="P19">
        <v>950</v>
      </c>
      <c r="Q19">
        <f t="shared" si="40"/>
        <v>791.66666666666674</v>
      </c>
      <c r="R19" s="2">
        <v>22800000</v>
      </c>
    </row>
    <row r="20" spans="1:24" s="46" customFormat="1" x14ac:dyDescent="0.25">
      <c r="A20" s="44">
        <f t="shared" si="32"/>
        <v>0</v>
      </c>
      <c r="B20" s="44">
        <f t="shared" si="33"/>
        <v>550</v>
      </c>
      <c r="C20" s="44">
        <f t="shared" si="41"/>
        <v>660</v>
      </c>
      <c r="D20" s="44">
        <f t="shared" si="34"/>
        <v>792</v>
      </c>
      <c r="E20" s="45">
        <f t="shared" si="35"/>
        <v>16500000</v>
      </c>
      <c r="F20" s="44">
        <f t="shared" si="36"/>
        <v>30000</v>
      </c>
      <c r="G20" s="44">
        <f t="shared" si="37"/>
        <v>25000</v>
      </c>
      <c r="H20" s="44">
        <f t="shared" si="38"/>
        <v>20833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550</v>
      </c>
      <c r="R20" s="47">
        <v>16500000</v>
      </c>
    </row>
    <row r="21" spans="1:24" s="46" customFormat="1" x14ac:dyDescent="0.25">
      <c r="A21" s="44">
        <f t="shared" si="32"/>
        <v>0</v>
      </c>
      <c r="B21" s="44">
        <f t="shared" si="33"/>
        <v>580</v>
      </c>
      <c r="C21" s="44">
        <f t="shared" si="41"/>
        <v>696</v>
      </c>
      <c r="D21" s="44">
        <f t="shared" si="34"/>
        <v>835.19999999999993</v>
      </c>
      <c r="E21" s="45">
        <f t="shared" si="35"/>
        <v>18500000</v>
      </c>
      <c r="F21" s="44">
        <f t="shared" si="36"/>
        <v>31897</v>
      </c>
      <c r="G21" s="44">
        <f t="shared" si="37"/>
        <v>26580</v>
      </c>
      <c r="H21" s="44">
        <f t="shared" si="38"/>
        <v>22150</v>
      </c>
      <c r="I21" s="44" t="e">
        <f>#REF!</f>
        <v>#REF!</v>
      </c>
      <c r="J21" s="44" t="s">
        <v>42</v>
      </c>
      <c r="O21" s="46">
        <v>0</v>
      </c>
      <c r="P21" s="46">
        <f t="shared" si="40"/>
        <v>0</v>
      </c>
      <c r="Q21" s="46">
        <v>580</v>
      </c>
      <c r="R21" s="47">
        <v>18500000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28500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26000</v>
      </c>
      <c r="X31" s="22"/>
    </row>
    <row r="32" spans="1:24" ht="15.75" x14ac:dyDescent="0.25">
      <c r="E32" t="s">
        <v>40</v>
      </c>
      <c r="F32" s="7">
        <v>380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18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42</v>
      </c>
      <c r="X34" s="24">
        <v>2006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27</v>
      </c>
      <c r="X36" s="24"/>
    </row>
    <row r="37" spans="15:25" ht="15.75" x14ac:dyDescent="0.25">
      <c r="U37" s="17"/>
      <c r="V37" s="26"/>
      <c r="W37" s="27">
        <f>W36%</f>
        <v>0.27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675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1825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26000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27825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380</v>
      </c>
      <c r="X44" s="24"/>
    </row>
    <row r="45" spans="15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10573500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9516150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8458800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950000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22028.125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10" sqref="Q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0" sqref="R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S11" sqref="S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7C0CE-4896-497F-81AE-1915CED93229}">
  <dimension ref="S13:T13"/>
  <sheetViews>
    <sheetView workbookViewId="0">
      <selection activeCell="S15" sqref="S15"/>
    </sheetView>
  </sheetViews>
  <sheetFormatPr defaultRowHeight="15" x14ac:dyDescent="0.25"/>
  <sheetData>
    <row r="13" spans="19:20" x14ac:dyDescent="0.25">
      <c r="S13">
        <v>64.91</v>
      </c>
      <c r="T13">
        <f>S13*10.764</f>
        <v>698.69123999999988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D9C71-FB3E-4F62-A114-1D77309E2BA3}">
  <dimension ref="A1"/>
  <sheetViews>
    <sheetView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ADA62-2873-4C81-9D07-8B44838C85D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S44"/>
  <sheetViews>
    <sheetView zoomScaleNormal="100" workbookViewId="0">
      <selection activeCell="T22" sqref="T22"/>
    </sheetView>
  </sheetViews>
  <sheetFormatPr defaultRowHeight="15" x14ac:dyDescent="0.25"/>
  <sheetData>
    <row r="15" spans="18:19" x14ac:dyDescent="0.25">
      <c r="R15">
        <v>42.38</v>
      </c>
      <c r="S15">
        <f>R15*10.764</f>
        <v>456.17831999999999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21:U21"/>
  <sheetViews>
    <sheetView topLeftCell="A6" workbookViewId="0">
      <selection activeCell="T22" sqref="T22"/>
    </sheetView>
  </sheetViews>
  <sheetFormatPr defaultRowHeight="15" x14ac:dyDescent="0.25"/>
  <sheetData>
    <row r="21" spans="20:21" x14ac:dyDescent="0.25">
      <c r="T21">
        <v>94.01</v>
      </c>
      <c r="U21">
        <f>T21*10.764</f>
        <v>1011.92364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2"/>
  <sheetViews>
    <sheetView zoomScaleNormal="100" workbookViewId="0">
      <selection activeCell="R23" sqref="R23"/>
    </sheetView>
  </sheetViews>
  <sheetFormatPr defaultRowHeight="15" x14ac:dyDescent="0.25"/>
  <sheetData>
    <row r="2" spans="1:19" x14ac:dyDescent="0.25">
      <c r="A2" s="6"/>
    </row>
    <row r="12" spans="1:19" x14ac:dyDescent="0.25">
      <c r="R12">
        <v>71.930000000000007</v>
      </c>
      <c r="S12">
        <f>R12*10.764</f>
        <v>774.25452000000007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0" sqref="T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2" sqref="R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6:Z19"/>
  <sheetViews>
    <sheetView topLeftCell="F1" zoomScaleNormal="100" workbookViewId="0">
      <selection activeCell="Z19" sqref="Z19"/>
    </sheetView>
  </sheetViews>
  <sheetFormatPr defaultRowHeight="15" x14ac:dyDescent="0.25"/>
  <cols>
    <col min="26" max="26" width="18.140625" customWidth="1"/>
  </cols>
  <sheetData>
    <row r="16" spans="23:26" x14ac:dyDescent="0.25">
      <c r="W16">
        <v>43.27</v>
      </c>
      <c r="X16">
        <f>W16*10.764</f>
        <v>465.75828000000001</v>
      </c>
      <c r="Z16">
        <v>9000000</v>
      </c>
    </row>
    <row r="17" spans="26:26" x14ac:dyDescent="0.25">
      <c r="Z17">
        <v>540000</v>
      </c>
    </row>
    <row r="18" spans="26:26" x14ac:dyDescent="0.25">
      <c r="Z18">
        <v>30000</v>
      </c>
    </row>
    <row r="19" spans="26:26" x14ac:dyDescent="0.25">
      <c r="Z19">
        <f>SUM(Z16:Z18)</f>
        <v>9570000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4" sqref="S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Sheet15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2024-06-28T11:46:41Z</dcterms:modified>
</cp:coreProperties>
</file>