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A576CDF-808C-463B-95A3-91AE39221D7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<sst xmlns="http://schemas.openxmlformats.org/spreadsheetml/2006/main" count="22" uniqueCount="21">
  <si>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</si>
  <si>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</si>
  <si>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</si>
  <si>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</si>
  <si>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</si>
  <si>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</si>
  <si>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</si>
  <si>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</si>
  <si>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</si>
  <si>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</si>
  <si>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</si>
  <si>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</si>
  <si>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</si>
  <si>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</si>
  <si>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</si>
  <si>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</si>
  <si>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</si>
  <si>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</si>
  <si>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</si>
  <si>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</si>
  <si>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 xml:space="preserve">Bank Of Maharashtra ( Seawood Branch) - M/S. NIYATI VENTURE PVT. LTD.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</si>
</sst>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7.140625" style="21" customWidth="1"/>
    <col min="9" max="9" width="14.85546875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18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19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18300</v>
      </c>
      <c r="D3" s="40" t="s">
        <v>17</v>
      </c>
      <c r="E3" s="5"/>
      <c r="F3" s="5"/>
      <c r="G3" s="3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3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15500</v>
      </c>
      <c r="D5" s="29"/>
      <c r="E5" s="5"/>
      <c r="F5" s="5"/>
      <c r="G5" s="3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3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32</v>
      </c>
      <c r="D7" s="43">
        <v>2024</v>
      </c>
      <c r="E7" s="5"/>
      <c r="F7" s="5"/>
      <c r="G7" s="36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28</v>
      </c>
      <c r="D8" s="30">
        <v>1992</v>
      </c>
      <c r="E8" s="5" t="s">
        <v>18</v>
      </c>
      <c r="F8" s="5"/>
      <c r="G8" s="36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36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48</v>
      </c>
      <c r="D10" s="30"/>
      <c r="E10" s="5"/>
      <c r="F10" s="5"/>
      <c r="G10" s="36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0.48</v>
      </c>
      <c r="D11" s="31"/>
      <c r="E11" s="5"/>
      <c r="F11" s="5"/>
      <c r="G11" s="37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1344</v>
      </c>
      <c r="D12" s="29"/>
      <c r="E12" s="5"/>
      <c r="F12" s="5"/>
      <c r="G12" s="3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1456</v>
      </c>
      <c r="D13" s="29"/>
      <c r="E13" s="5"/>
      <c r="F13" s="5"/>
      <c r="G13" s="3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15500</v>
      </c>
      <c r="D14" s="29"/>
      <c r="E14" s="5"/>
      <c r="F14" s="5"/>
      <c r="G14" s="3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3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16956</v>
      </c>
      <c r="D16" s="29"/>
      <c r="E16" s="5"/>
      <c r="F16" s="5"/>
      <c r="G16" s="40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G17" s="36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1154</v>
      </c>
      <c r="D18" s="30"/>
      <c r="G18" s="43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19567224</v>
      </c>
      <c r="D19" s="45"/>
      <c r="G19" s="38"/>
      <c r="J19" s="5"/>
      <c r="K19" s="5"/>
      <c r="L19" s="11"/>
    </row>
    <row r="20" spans="1:12" ht="16.5" x14ac:dyDescent="0.3">
      <c r="A20" s="4" t="s">
        <v>14</v>
      </c>
      <c r="B20" s="5"/>
      <c r="C20" s="20">
        <f>C19*0.9</f>
        <v>17610501.600000001</v>
      </c>
      <c r="D20" s="50"/>
      <c r="E20" s="51"/>
      <c r="G20" s="20"/>
      <c r="I20" s="53"/>
      <c r="J20" s="5"/>
      <c r="K20" s="12"/>
      <c r="L20" s="6"/>
    </row>
    <row r="21" spans="1:12" x14ac:dyDescent="0.25">
      <c r="A21" s="4" t="s">
        <v>15</v>
      </c>
      <c r="B21" s="5"/>
      <c r="C21" s="20">
        <f>C19*0.8</f>
        <v>15653779.200000001</v>
      </c>
      <c r="D21" s="32"/>
      <c r="E21" s="52"/>
      <c r="G21" s="20"/>
      <c r="J21" s="5"/>
      <c r="K21" s="5"/>
      <c r="L21" s="6"/>
    </row>
    <row r="22" spans="1:12" x14ac:dyDescent="0.25">
      <c r="A22" s="4"/>
      <c r="B22" s="5"/>
      <c r="C22" s="19"/>
      <c r="D22" s="30"/>
      <c r="G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3231200</v>
      </c>
      <c r="D23" s="33"/>
      <c r="G23" s="39"/>
      <c r="J23" s="5"/>
      <c r="K23" s="5"/>
    </row>
    <row r="24" spans="1:12" x14ac:dyDescent="0.25">
      <c r="A24" s="23" t="s">
        <v>10</v>
      </c>
      <c r="C24" s="19"/>
      <c r="G24" s="19"/>
      <c r="J24" s="5"/>
      <c r="K24" s="5"/>
    </row>
    <row r="25" spans="1:12" x14ac:dyDescent="0.25">
      <c r="A25" s="25" t="s">
        <v>11</v>
      </c>
      <c r="B25" s="21"/>
      <c r="C25" s="20">
        <f>C19*0.04/12</f>
        <v>65224.079999999994</v>
      </c>
      <c r="D25" s="34"/>
      <c r="E25" s="48"/>
      <c r="G25" s="20"/>
      <c r="J25" s="5"/>
      <c r="K25" s="5"/>
    </row>
    <row r="26" spans="1:12" x14ac:dyDescent="0.25">
      <c r="A26" s="5"/>
      <c r="B26" s="5"/>
      <c r="C26" s="20"/>
      <c r="D26" s="32"/>
      <c r="G26" s="20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34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26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26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26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26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24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24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24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24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19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19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19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19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19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19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19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19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19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19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19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19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19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19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19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19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19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19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19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19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19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9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19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19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19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19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19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19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19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19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19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19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19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19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19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19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19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19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19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19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19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19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19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19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19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19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19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19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19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19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19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19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19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19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19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19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19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19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19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19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19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19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19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19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19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19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19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19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19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19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19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19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19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19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19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19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19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19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19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19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19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19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19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19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19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19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19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19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19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19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19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19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19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19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19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19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19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19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19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19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19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19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19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19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19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19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19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19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19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2024-07-01T07:17:52Z</dcterms:modified>
</cp:coreProperties>
</file>