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6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9"/>
  <c r="K8"/>
  <c r="K9"/>
  <c r="K10"/>
  <c r="K11"/>
  <c r="K12"/>
  <c r="K13"/>
  <c r="K15"/>
  <c r="K16"/>
  <c r="K17"/>
  <c r="K7"/>
  <c r="B20" i="23"/>
  <c r="C20"/>
  <c r="P5" i="4"/>
  <c r="J5"/>
  <c r="I5"/>
  <c r="E5"/>
  <c r="B5"/>
  <c r="C5" s="1"/>
  <c r="D5" s="1"/>
  <c r="A5"/>
  <c r="P4"/>
  <c r="J4"/>
  <c r="I4"/>
  <c r="E4"/>
  <c r="B4"/>
  <c r="C4" s="1"/>
  <c r="D4" s="1"/>
  <c r="A4"/>
  <c r="D17" i="25"/>
  <c r="K30" i="38"/>
  <c r="K29"/>
  <c r="K26"/>
  <c r="K28"/>
  <c r="K21"/>
  <c r="K27"/>
  <c r="K25"/>
  <c r="G4" i="4" l="1"/>
  <c r="K14" i="39"/>
  <c r="G5" i="4"/>
  <c r="F4"/>
  <c r="F5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<sst xmlns="http://schemas.openxmlformats.org/spreadsheetml/2006/main" count="144" uniqueCount="108">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</sst>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104775</xdr:rowOff>
    </xdr:from>
    <xdr:to>
      <xdr:col>9</xdr:col>
      <xdr:colOff>466725</xdr:colOff>
      <xdr:row>21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485775"/>
          <a:ext cx="5724525" cy="3562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57150</xdr:rowOff>
    </xdr:from>
    <xdr:to>
      <xdr:col>10</xdr:col>
      <xdr:colOff>228600</xdr:colOff>
      <xdr:row>21</xdr:row>
      <xdr:rowOff>57150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438150"/>
          <a:ext cx="5724525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49810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47775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47775</v>
      </c>
      <c r="D5" s="56" t="s">
        <v>61</v>
      </c>
      <c r="E5" s="57">
        <f>ROUND(C5/10.764,0)</f>
        <v>4438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32000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15775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15775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47775</v>
      </c>
      <c r="D10" s="56" t="s">
        <v>61</v>
      </c>
      <c r="E10" s="57">
        <f>ROUND(C10/10.764,0)</f>
        <v>4438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810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3594780</v>
      </c>
      <c r="D17" s="71">
        <f>C16*2000</f>
        <v>1620000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F23" sqref="F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7400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5400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736</v>
      </c>
      <c r="D18" s="72"/>
      <c r="E18" s="73"/>
      <c r="F18" s="74"/>
      <c r="G18" s="74"/>
    </row>
    <row r="19" spans="1:7">
      <c r="A19" s="15"/>
      <c r="B19" s="6"/>
      <c r="C19" s="29">
        <f>C18*C16</f>
        <v>5446400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4139264</v>
      </c>
      <c r="C20" s="30">
        <f>C19*95%</f>
        <v>5174080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4357120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1472000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11346.666666666666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P5" sqref="P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>
        <f t="shared" ref="A2:A5" si="0">N4</f>
        <v>0</v>
      </c>
      <c r="B4" s="4">
        <f t="shared" ref="B2:B5" si="1">Q4</f>
        <v>631</v>
      </c>
      <c r="C4" s="4">
        <f t="shared" ref="C2:C5" si="2">B4*1.2</f>
        <v>757.19999999999993</v>
      </c>
      <c r="D4" s="4">
        <f t="shared" ref="D2:D5" si="3">C4*1.2</f>
        <v>908.63999999999987</v>
      </c>
      <c r="E4" s="5">
        <f t="shared" ref="E2:E5" si="4">R4</f>
        <v>4500000</v>
      </c>
      <c r="F4" s="4">
        <f t="shared" ref="F2:F5" si="5">ROUND((E4/B4),0)</f>
        <v>7132</v>
      </c>
      <c r="G4" s="4">
        <f t="shared" ref="G2:G5" si="6">ROUND((E4/C4),0)</f>
        <v>5943</v>
      </c>
      <c r="H4" s="4">
        <f t="shared" ref="H2:H5" si="7">ROUND((E4/D4),0)</f>
        <v>4952</v>
      </c>
      <c r="I4" s="4">
        <f t="shared" ref="I2:I5" si="8">T4</f>
        <v>0</v>
      </c>
      <c r="J4" s="4">
        <f t="shared" ref="J2:J5" si="9">U4</f>
        <v>0</v>
      </c>
      <c r="K4" s="71"/>
      <c r="L4" s="71"/>
      <c r="M4" s="71"/>
      <c r="N4" s="71"/>
      <c r="O4" s="71">
        <v>0</v>
      </c>
      <c r="P4" s="71">
        <f t="shared" ref="P2:P5" si="10">O4/1.2</f>
        <v>0</v>
      </c>
      <c r="Q4" s="71">
        <v>631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760</v>
      </c>
      <c r="C5" s="4">
        <f t="shared" si="2"/>
        <v>912</v>
      </c>
      <c r="D5" s="4">
        <f t="shared" si="3"/>
        <v>1094.3999999999999</v>
      </c>
      <c r="E5" s="5">
        <f t="shared" si="4"/>
        <v>6700000</v>
      </c>
      <c r="F5" s="4">
        <f t="shared" si="5"/>
        <v>8816</v>
      </c>
      <c r="G5" s="4">
        <f t="shared" si="6"/>
        <v>7346</v>
      </c>
      <c r="H5" s="4">
        <f t="shared" si="7"/>
        <v>6122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v>760</v>
      </c>
      <c r="R5" s="2">
        <v>6700000</v>
      </c>
      <c r="S5" s="2"/>
      <c r="T5" s="2"/>
    </row>
    <row r="6" spans="1:35">
      <c r="A6" s="4">
        <f t="shared" ref="A6:A13" si="11">N6</f>
        <v>0</v>
      </c>
      <c r="B6" s="4">
        <f t="shared" ref="B6:B13" si="12">Q6</f>
        <v>0</v>
      </c>
      <c r="C6" s="4">
        <f t="shared" ref="C6:C13" si="13">B6*1.2</f>
        <v>0</v>
      </c>
      <c r="D6" s="4">
        <f t="shared" ref="D6:D13" si="14">C6*1.2</f>
        <v>0</v>
      </c>
      <c r="E6" s="5">
        <f t="shared" ref="E6:E13" si="15">R6</f>
        <v>0</v>
      </c>
      <c r="F6" s="4" t="e">
        <f t="shared" ref="F6:F13" si="16">ROUND((E6/B6),0)</f>
        <v>#DIV/0!</v>
      </c>
      <c r="G6" s="4" t="e">
        <f t="shared" ref="G6:G13" si="17">ROUND((E6/C6),0)</f>
        <v>#DIV/0!</v>
      </c>
      <c r="H6" s="4" t="e">
        <f t="shared" ref="H6:H13" si="18">ROUND((E6/D6),0)</f>
        <v>#DIV/0!</v>
      </c>
      <c r="I6" s="4">
        <f t="shared" ref="I6:I13" si="19">T6</f>
        <v>0</v>
      </c>
      <c r="J6" s="4">
        <f t="shared" ref="J6:J13" si="20">U6</f>
        <v>0</v>
      </c>
      <c r="K6" s="71"/>
      <c r="L6" s="71"/>
      <c r="M6" s="71"/>
      <c r="N6" s="71"/>
      <c r="O6" s="71">
        <v>0</v>
      </c>
      <c r="P6" s="71">
        <f t="shared" ref="P6:P10" si="21">O6/1.2</f>
        <v>0</v>
      </c>
      <c r="Q6" s="71">
        <f t="shared" ref="Q6:Q13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1"/>
      <c r="L7" s="71"/>
      <c r="M7" s="71"/>
      <c r="N7" s="71"/>
      <c r="O7" s="71">
        <v>0</v>
      </c>
      <c r="P7" s="71">
        <f t="shared" si="21"/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 t="shared" si="21"/>
        <v>0</v>
      </c>
      <c r="Q8" s="71">
        <f t="shared" si="22"/>
        <v>0</v>
      </c>
      <c r="R8" s="2">
        <v>0</v>
      </c>
      <c r="S8" s="2">
        <v>0</v>
      </c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1"/>
      <c r="L9" s="71"/>
      <c r="M9" s="71"/>
      <c r="N9" s="71"/>
      <c r="O9" s="71">
        <v>0</v>
      </c>
      <c r="P9" s="71">
        <f t="shared" si="21"/>
        <v>0</v>
      </c>
      <c r="Q9" s="71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1"/>
      <c r="L10" s="71"/>
      <c r="M10" s="71"/>
      <c r="N10" s="71"/>
      <c r="O10" s="71">
        <v>0</v>
      </c>
      <c r="P10" s="71">
        <f t="shared" si="21"/>
        <v>0</v>
      </c>
      <c r="Q10" s="71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2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2"/>
        <v>0</v>
      </c>
      <c r="R12" s="2">
        <v>0</v>
      </c>
      <c r="S12" s="2"/>
      <c r="V12" s="68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2"/>
        <v>0</v>
      </c>
      <c r="R13" s="2">
        <v>0</v>
      </c>
      <c r="S13" s="2"/>
    </row>
    <row r="14" spans="1:35">
      <c r="A14" s="4">
        <f t="shared" ref="A14:A15" si="23">N14</f>
        <v>0</v>
      </c>
      <c r="B14" s="4">
        <f t="shared" ref="B14:B15" si="24">Q14</f>
        <v>0</v>
      </c>
      <c r="C14" s="4">
        <f t="shared" ref="C14:C15" si="25">B14*1.2</f>
        <v>0</v>
      </c>
      <c r="D14" s="4">
        <f t="shared" ref="D14:D15" si="26">C14*1.2</f>
        <v>0</v>
      </c>
      <c r="E14" s="5">
        <f t="shared" ref="E14:E15" si="27">R14</f>
        <v>0</v>
      </c>
      <c r="F14" s="4" t="e">
        <f t="shared" ref="F14:F15" si="28">ROUND((E14/B14),0)</f>
        <v>#DIV/0!</v>
      </c>
      <c r="G14" s="4" t="e">
        <f t="shared" ref="G14:G15" si="29">ROUND((E14/C14),0)</f>
        <v>#DIV/0!</v>
      </c>
      <c r="H14" s="4" t="e">
        <f t="shared" ref="H14:H15" si="30">ROUND((E14/D14),0)</f>
        <v>#DIV/0!</v>
      </c>
      <c r="I14" s="4">
        <f t="shared" ref="I14:I15" si="31">T14</f>
        <v>0</v>
      </c>
      <c r="J14" s="4">
        <f t="shared" ref="J14:J15" si="32">U14</f>
        <v>0</v>
      </c>
      <c r="O14" s="71">
        <v>0</v>
      </c>
      <c r="P14" s="71">
        <f t="shared" ref="P14:P16" si="33">O14/1.2</f>
        <v>0</v>
      </c>
      <c r="Q14" s="71">
        <f t="shared" ref="Q14:Q18" si="34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 s="71">
        <v>0</v>
      </c>
      <c r="P15" s="71">
        <f t="shared" si="33"/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 s="71">
        <v>0</v>
      </c>
      <c r="P16" s="71">
        <f t="shared" si="33"/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 s="71">
        <v>0</v>
      </c>
      <c r="P18" s="71">
        <f>O18/1.2</f>
        <v>0</v>
      </c>
      <c r="Q18" s="71">
        <f t="shared" si="34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tabSelected="1"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I7:K18"/>
  <sheetViews>
    <sheetView workbookViewId="0">
      <selection activeCell="J10" sqref="J10"/>
    </sheetView>
  </sheetViews>
  <sheetFormatPr defaultRowHeight="15"/>
  <sheetData>
    <row r="7" spans="9:11">
      <c r="I7">
        <v>11.5</v>
      </c>
      <c r="J7">
        <v>14.5</v>
      </c>
      <c r="K7">
        <f>I7*J7</f>
        <v>166.75</v>
      </c>
    </row>
    <row r="8" spans="9:11">
      <c r="I8">
        <v>10.1</v>
      </c>
      <c r="J8">
        <v>10.8</v>
      </c>
      <c r="K8" s="71">
        <f t="shared" ref="K8:K17" si="0">I8*J8</f>
        <v>109.08</v>
      </c>
    </row>
    <row r="9" spans="9:11">
      <c r="I9">
        <v>11.2</v>
      </c>
      <c r="J9">
        <v>11.5</v>
      </c>
      <c r="K9" s="71">
        <f t="shared" si="0"/>
        <v>128.79999999999998</v>
      </c>
    </row>
    <row r="10" spans="9:11">
      <c r="I10">
        <v>9.8000000000000007</v>
      </c>
      <c r="J10">
        <v>13.6</v>
      </c>
      <c r="K10" s="71">
        <f t="shared" si="0"/>
        <v>133.28</v>
      </c>
    </row>
    <row r="11" spans="9:11">
      <c r="I11">
        <v>4.2</v>
      </c>
      <c r="J11">
        <v>7.4</v>
      </c>
      <c r="K11" s="71">
        <f t="shared" si="0"/>
        <v>31.080000000000002</v>
      </c>
    </row>
    <row r="12" spans="9:11">
      <c r="I12">
        <v>7.5</v>
      </c>
      <c r="J12">
        <v>4.3</v>
      </c>
      <c r="K12" s="71">
        <f t="shared" si="0"/>
        <v>32.25</v>
      </c>
    </row>
    <row r="13" spans="9:11">
      <c r="I13">
        <v>6.5</v>
      </c>
      <c r="J13">
        <v>3.1</v>
      </c>
      <c r="K13" s="71">
        <f t="shared" si="0"/>
        <v>20.150000000000002</v>
      </c>
    </row>
    <row r="14" spans="9:11">
      <c r="K14" s="71">
        <f>SUM(K7:K13)</f>
        <v>621.39</v>
      </c>
    </row>
    <row r="15" spans="9:11">
      <c r="I15">
        <v>11.3</v>
      </c>
      <c r="J15">
        <v>5.6</v>
      </c>
      <c r="K15" s="71">
        <f t="shared" si="0"/>
        <v>63.28</v>
      </c>
    </row>
    <row r="16" spans="9:11">
      <c r="I16">
        <v>9.1</v>
      </c>
      <c r="J16">
        <v>4.2</v>
      </c>
      <c r="K16" s="71">
        <f t="shared" si="0"/>
        <v>38.22</v>
      </c>
    </row>
    <row r="17" spans="9:11">
      <c r="I17">
        <v>10.1</v>
      </c>
      <c r="J17">
        <v>3.4</v>
      </c>
      <c r="K17" s="71">
        <f t="shared" si="0"/>
        <v>34.339999999999996</v>
      </c>
    </row>
    <row r="18" spans="9:11">
      <c r="K18">
        <f>SUM(K15:K17)</f>
        <v>135.84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2024-06-28T08:47:41Z</dcterms:modified>
</cp:coreProperties>
</file>