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VIRAJ SHASHIKANT MOHITE - SBI\"/>
    </mc:Choice>
  </mc:AlternateContent>
  <xr:revisionPtr revIDLastSave="0" documentId="13_ncr:1_{DE8A582B-1BA7-4351-AFF6-32F3BB75962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5" i="21" l="1"/>
  <c r="S13" i="20"/>
  <c r="S14" i="19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<sst xmlns="http://schemas.openxmlformats.org/spreadsheetml/2006/main" count="49" uniqueCount="42">
  <si>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</si>
  <si>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</si>
  <si>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</si>
  <si>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</si>
  <si>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</si>
  <si>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</si>
  <si>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</si>
  <si>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</si>
  <si>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</si>
  <si>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</si>
  <si>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</si>
  <si>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</si>
  <si>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</si>
  <si>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</si>
  <si>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</si>
  <si>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</si>
  <si>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</si>
  <si>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</si>
  <si>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</si>
  <si>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</si>
  <si>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</si>
  <si>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</si>
  <si>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</si>
  <si>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</si>
  <si>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</si>
  <si>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</si>
  <si>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</si>
  <si>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</si>
  <si>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</si>
  <si>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</si>
  <si>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</si>
  <si>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</si>
  <si>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</si>
  <si>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</si>
  <si>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</si>
  <si>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</si>
  <si>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</si>
  <si>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</si>
  <si>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</si>
  <si>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MR VIRAJ SHASHIKANT MOHITE / MRS SWARA VIRAJ MOHITE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</si>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</sst>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45</xdr:row>
      <xdr:rowOff>67817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FF37A-407D-4265-8B87-88B33294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183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48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B22DED-6CFB-430B-9CE9-3B6022E1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0195E-60F5-4BA2-8D3B-B437772A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343884</xdr:colOff>
      <xdr:row>50</xdr:row>
      <xdr:rowOff>96520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12A5D-4C2C-452E-B111-F28B531BE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49484" cy="90976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46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51346-996B-4047-BD42-F5FD02D5D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7573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134560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96F5A-EB40-4E7E-848F-1A8EEDE67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68960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92AD3C-AF31-4683-950A-DA7069F49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7078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40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9A465-9445-48E8-A983-235101518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4781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115507</xdr:colOff>
      <xdr:row>42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A59C46-1689-4335-AD30-91E6B1AC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649907" cy="7459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593</v>
      </c>
      <c r="C3" s="44">
        <f>B3*1.2</f>
        <v>711.6</v>
      </c>
      <c r="D3" s="44">
        <f t="shared" ref="D3:D14" si="2">C3*1.2</f>
        <v>853.92</v>
      </c>
      <c r="E3" s="45">
        <f t="shared" ref="E3:E14" si="3">R3</f>
        <v>5800000</v>
      </c>
      <c r="F3" s="44">
        <f t="shared" ref="F3:F14" si="4">ROUND((E3/B3),0)</f>
        <v>9781</v>
      </c>
      <c r="G3" s="44">
        <f t="shared" ref="G3:G14" si="5">ROUND((E3/C3),0)</f>
        <v>8151</v>
      </c>
      <c r="H3" s="44">
        <f t="shared" ref="H3:H14" si="6">ROUND((E3/D3),0)</f>
        <v>6792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593</v>
      </c>
      <c r="R3" s="47">
        <v>5800000</v>
      </c>
    </row>
    <row r="4" spans="1:20" x14ac:dyDescent="0.25">
      <c r="A4" s="4">
        <f t="shared" ref="A4:A9" si="9">N4</f>
        <v>0</v>
      </c>
      <c r="B4" s="4">
        <f t="shared" ref="B4:B9" si="10">Q4</f>
        <v>595</v>
      </c>
      <c r="C4" s="4">
        <f t="shared" ref="C4:C9" si="11">B4*1.2</f>
        <v>714</v>
      </c>
      <c r="D4" s="4">
        <f t="shared" ref="D4:D9" si="12">C4*1.2</f>
        <v>856.8</v>
      </c>
      <c r="E4" s="5">
        <f t="shared" ref="E4:E9" si="13">R4</f>
        <v>4525000</v>
      </c>
      <c r="F4" s="9">
        <f t="shared" ref="F4:F9" si="14">ROUND((E4/B4),0)</f>
        <v>7605</v>
      </c>
      <c r="G4" s="9">
        <f t="shared" ref="G4:G9" si="15">ROUND((E4/C4),0)</f>
        <v>6338</v>
      </c>
      <c r="H4" s="9">
        <f t="shared" ref="H4:H9" si="16">ROUND((E4/D4),0)</f>
        <v>5281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595</v>
      </c>
      <c r="R4" s="2">
        <v>4525000</v>
      </c>
    </row>
    <row r="5" spans="1:20" x14ac:dyDescent="0.25">
      <c r="A5" s="4">
        <f t="shared" si="9"/>
        <v>0</v>
      </c>
      <c r="B5" s="4">
        <f t="shared" si="10"/>
        <v>474</v>
      </c>
      <c r="C5" s="4">
        <f t="shared" si="11"/>
        <v>568.79999999999995</v>
      </c>
      <c r="D5" s="4">
        <f t="shared" si="12"/>
        <v>682.56</v>
      </c>
      <c r="E5" s="5">
        <f t="shared" si="13"/>
        <v>4300000</v>
      </c>
      <c r="F5" s="9">
        <f t="shared" si="14"/>
        <v>9072</v>
      </c>
      <c r="G5" s="9">
        <f t="shared" si="15"/>
        <v>7560</v>
      </c>
      <c r="H5" s="9">
        <f t="shared" si="16"/>
        <v>6300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474</v>
      </c>
      <c r="R5" s="2">
        <v>4300000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416</v>
      </c>
      <c r="C16" s="4">
        <f>B16*1.2</f>
        <v>499.2</v>
      </c>
      <c r="D16" s="4">
        <f t="shared" ref="D16:D28" si="34">C16*1.2</f>
        <v>599.04</v>
      </c>
      <c r="E16" s="5">
        <f t="shared" ref="E16:E28" si="35">R16</f>
        <v>4160000</v>
      </c>
      <c r="F16" s="9">
        <f t="shared" ref="F16:F28" si="36">ROUND((E16/B16),0)</f>
        <v>10000</v>
      </c>
      <c r="G16" s="9">
        <f t="shared" ref="G16:G28" si="37">ROUND((E16/C16),0)</f>
        <v>8333</v>
      </c>
      <c r="H16" s="9">
        <f t="shared" ref="H16:H28" si="38">ROUND((E16/D16),0)</f>
        <v>6944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416</v>
      </c>
      <c r="R16" s="2">
        <v>4160000</v>
      </c>
    </row>
    <row r="17" spans="1:24" x14ac:dyDescent="0.25">
      <c r="A17" s="4">
        <f t="shared" si="32"/>
        <v>0</v>
      </c>
      <c r="B17" s="4">
        <f t="shared" si="33"/>
        <v>416</v>
      </c>
      <c r="C17" s="4">
        <f t="shared" ref="C17:C28" si="41">B17*1.2</f>
        <v>499.2</v>
      </c>
      <c r="D17" s="4">
        <f t="shared" si="34"/>
        <v>599.04</v>
      </c>
      <c r="E17" s="5">
        <f t="shared" si="35"/>
        <v>4200000</v>
      </c>
      <c r="F17" s="9">
        <f t="shared" si="36"/>
        <v>10096</v>
      </c>
      <c r="G17" s="9">
        <f t="shared" si="37"/>
        <v>8413</v>
      </c>
      <c r="H17" s="9">
        <f t="shared" si="38"/>
        <v>7011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416</v>
      </c>
      <c r="R17" s="2">
        <v>4200000</v>
      </c>
    </row>
    <row r="18" spans="1:24" x14ac:dyDescent="0.25">
      <c r="A18" s="4">
        <f t="shared" si="32"/>
        <v>0</v>
      </c>
      <c r="B18" s="4">
        <f t="shared" si="33"/>
        <v>675</v>
      </c>
      <c r="C18" s="4">
        <f t="shared" si="41"/>
        <v>810</v>
      </c>
      <c r="D18" s="4">
        <f t="shared" si="34"/>
        <v>972</v>
      </c>
      <c r="E18" s="5">
        <f t="shared" si="35"/>
        <v>7300000</v>
      </c>
      <c r="F18" s="9">
        <f t="shared" si="36"/>
        <v>10815</v>
      </c>
      <c r="G18" s="9">
        <f t="shared" si="37"/>
        <v>9012</v>
      </c>
      <c r="H18" s="9">
        <f t="shared" si="38"/>
        <v>7510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675</v>
      </c>
      <c r="R18" s="2">
        <v>7300000</v>
      </c>
    </row>
    <row r="19" spans="1:24" s="46" customFormat="1" x14ac:dyDescent="0.25">
      <c r="A19" s="44">
        <f t="shared" si="32"/>
        <v>0</v>
      </c>
      <c r="B19" s="44">
        <f t="shared" si="33"/>
        <v>400</v>
      </c>
      <c r="C19" s="44">
        <f t="shared" si="41"/>
        <v>480</v>
      </c>
      <c r="D19" s="44">
        <f t="shared" si="34"/>
        <v>576</v>
      </c>
      <c r="E19" s="45">
        <f t="shared" si="35"/>
        <v>4500000</v>
      </c>
      <c r="F19" s="44">
        <f t="shared" si="36"/>
        <v>11250</v>
      </c>
      <c r="G19" s="44">
        <f t="shared" si="37"/>
        <v>9375</v>
      </c>
      <c r="H19" s="44">
        <f t="shared" si="38"/>
        <v>7813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400</v>
      </c>
      <c r="R19" s="47">
        <v>4500000</v>
      </c>
    </row>
    <row r="20" spans="1:24" x14ac:dyDescent="0.25">
      <c r="A20" s="4">
        <f t="shared" si="32"/>
        <v>0</v>
      </c>
      <c r="B20" s="4">
        <f t="shared" si="33"/>
        <v>445</v>
      </c>
      <c r="C20" s="4">
        <f t="shared" si="41"/>
        <v>534</v>
      </c>
      <c r="D20" s="4">
        <f t="shared" si="34"/>
        <v>640.79999999999995</v>
      </c>
      <c r="E20" s="5">
        <f t="shared" si="35"/>
        <v>4500000</v>
      </c>
      <c r="F20" s="9">
        <f t="shared" si="36"/>
        <v>10112</v>
      </c>
      <c r="G20" s="9">
        <f t="shared" si="37"/>
        <v>8427</v>
      </c>
      <c r="H20" s="9">
        <f t="shared" si="38"/>
        <v>7022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445</v>
      </c>
      <c r="R20" s="2">
        <v>4500000</v>
      </c>
    </row>
    <row r="21" spans="1:24" s="46" customFormat="1" x14ac:dyDescent="0.25">
      <c r="A21" s="44">
        <f t="shared" si="32"/>
        <v>0</v>
      </c>
      <c r="B21" s="44">
        <f t="shared" si="33"/>
        <v>900</v>
      </c>
      <c r="C21" s="44">
        <f t="shared" si="41"/>
        <v>1080</v>
      </c>
      <c r="D21" s="44">
        <f t="shared" si="34"/>
        <v>1296</v>
      </c>
      <c r="E21" s="45">
        <f t="shared" si="35"/>
        <v>10000000</v>
      </c>
      <c r="F21" s="44">
        <f t="shared" si="36"/>
        <v>11111</v>
      </c>
      <c r="G21" s="44">
        <f t="shared" si="37"/>
        <v>9259</v>
      </c>
      <c r="H21" s="44">
        <f t="shared" si="38"/>
        <v>7716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900</v>
      </c>
      <c r="R21" s="47">
        <v>10000000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E32" t="s">
        <v>40</v>
      </c>
      <c r="F32" s="7">
        <v>42.73</v>
      </c>
      <c r="G32" s="6">
        <f>F32*10.764</f>
        <v>459.94571999999994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460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4600000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4140000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3680000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1150000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9583.3333333333339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U15:V15"/>
  <sheetViews>
    <sheetView zoomScaleNormal="100" workbookViewId="0">
      <selection activeCell="X24" sqref="X24"/>
    </sheetView>
  </sheetViews>
  <sheetFormatPr defaultRowHeight="15" x14ac:dyDescent="0.25"/>
  <sheetData>
    <row r="15" spans="21:22" x14ac:dyDescent="0.25">
      <c r="U15">
        <v>44.02</v>
      </c>
      <c r="V15">
        <f>U15*10.764</f>
        <v>473.83127999999999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8" sqref="T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10" sqref="P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7" sqref="R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6" sqref="Z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4"/>
  <sheetViews>
    <sheetView workbookViewId="0">
      <selection activeCell="S14" sqref="S14"/>
    </sheetView>
  </sheetViews>
  <sheetFormatPr defaultRowHeight="15" x14ac:dyDescent="0.25"/>
  <sheetData>
    <row r="1" spans="1:19" x14ac:dyDescent="0.25">
      <c r="A1" s="6"/>
    </row>
    <row r="14" spans="1:19" x14ac:dyDescent="0.25">
      <c r="R14">
        <v>55.09</v>
      </c>
      <c r="S14">
        <f>R14*10.764</f>
        <v>592.98875999999996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3:S13"/>
  <sheetViews>
    <sheetView zoomScaleNormal="100" workbookViewId="0">
      <selection activeCell="S13" sqref="S13"/>
    </sheetView>
  </sheetViews>
  <sheetFormatPr defaultRowHeight="15" x14ac:dyDescent="0.25"/>
  <sheetData>
    <row r="13" spans="18:19" x14ac:dyDescent="0.25">
      <c r="R13">
        <v>55.28</v>
      </c>
      <c r="S13">
        <f>R13*10.764</f>
        <v>595.03391999999997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2024-06-26T07:30:33Z</dcterms:modified>
</cp:coreProperties>
</file>