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Central Bank of India\Corporate Finance Branch (Fort)\Chemtrols Industries\O. no. 1 - amar hill - andheri\"/>
    </mc:Choice>
  </mc:AlternateContent>
  <xr:revisionPtr revIDLastSave="0" documentId="13_ncr:1_{6322C238-928A-4AB8-AB9F-68B571341CA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X4" i="1"/>
  <c r="X7" i="1"/>
  <c r="N2" i="1" l="1"/>
  <c r="O2" i="1" s="1"/>
  <c r="P2" i="1" s="1"/>
  <c r="R2" i="1" s="1"/>
  <c r="T2" i="1" s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N3" i="1"/>
  <c r="O3" i="1" s="1"/>
  <c r="P3" i="1" s="1"/>
  <c r="R3" i="1" s="1"/>
  <c r="T3" i="1" s="1"/>
  <c r="N4" i="1"/>
  <c r="O4" i="1" s="1"/>
  <c r="P4" i="1" s="1"/>
  <c r="R4" i="1" s="1"/>
  <c r="T4" i="1" s="1"/>
  <c r="N5" i="1"/>
  <c r="O5" i="1" s="1"/>
  <c r="P5" i="1" s="1"/>
  <c r="Q5" i="1" s="1"/>
  <c r="T5" i="1" s="1"/>
  <c r="N6" i="1"/>
  <c r="O6" i="1" s="1"/>
  <c r="P6" i="1" s="1"/>
  <c r="Q6" i="1" s="1"/>
  <c r="R6" i="1" s="1"/>
  <c r="T6" i="1" s="1"/>
  <c r="N7" i="1"/>
  <c r="O7" i="1" s="1"/>
  <c r="P7" i="1" s="1"/>
  <c r="Q7" i="1" s="1"/>
  <c r="R7" i="1" s="1"/>
  <c r="T7" i="1" s="1"/>
  <c r="N8" i="1"/>
  <c r="O8" i="1" s="1"/>
  <c r="P8" i="1" s="1"/>
  <c r="Q8" i="1" s="1"/>
  <c r="R8" i="1" s="1"/>
  <c r="T8" i="1" s="1"/>
  <c r="N9" i="1"/>
  <c r="O9" i="1" s="1"/>
  <c r="P9" i="1" s="1"/>
  <c r="Q9" i="1" s="1"/>
  <c r="R9" i="1" s="1"/>
  <c r="T9" i="1" s="1"/>
  <c r="N10" i="1"/>
  <c r="O10" i="1" s="1"/>
  <c r="P10" i="1" s="1"/>
  <c r="Q10" i="1" s="1"/>
  <c r="R10" i="1" s="1"/>
  <c r="T10" i="1" s="1"/>
  <c r="N11" i="1"/>
  <c r="O11" i="1" s="1"/>
  <c r="P11" i="1" s="1"/>
  <c r="Q11" i="1" s="1"/>
  <c r="R11" i="1" s="1"/>
  <c r="T11" i="1" s="1"/>
  <c r="N12" i="1"/>
  <c r="O12" i="1" s="1"/>
  <c r="N13" i="1"/>
  <c r="O13" i="1" s="1"/>
  <c r="P13" i="1" s="1"/>
  <c r="Q13" i="1" s="1"/>
  <c r="R13" i="1" s="1"/>
  <c r="T13" i="1" s="1"/>
  <c r="N14" i="1"/>
  <c r="O14" i="1" s="1"/>
  <c r="P14" i="1" s="1"/>
  <c r="Q14" i="1" s="1"/>
  <c r="R14" i="1" s="1"/>
  <c r="T14" i="1" s="1"/>
  <c r="N15" i="1"/>
  <c r="O15" i="1" s="1"/>
  <c r="P15" i="1" s="1"/>
  <c r="Q15" i="1" s="1"/>
  <c r="R15" i="1" s="1"/>
  <c r="T15" i="1" s="1"/>
  <c r="N16" i="1"/>
  <c r="O16" i="1" s="1"/>
  <c r="P16" i="1" s="1"/>
  <c r="Q16" i="1" s="1"/>
  <c r="R16" i="1" s="1"/>
  <c r="T16" i="1" s="1"/>
  <c r="N17" i="1"/>
  <c r="O17" i="1" s="1"/>
  <c r="P17" i="1" s="1"/>
  <c r="Q17" i="1" s="1"/>
  <c r="R17" i="1" s="1"/>
  <c r="T17" i="1" s="1"/>
  <c r="N18" i="1"/>
  <c r="O18" i="1" s="1"/>
  <c r="P18" i="1" s="1"/>
  <c r="Q18" i="1" s="1"/>
  <c r="R18" i="1" s="1"/>
  <c r="T18" i="1" s="1"/>
  <c r="Q12" i="1" l="1"/>
  <c r="R12" i="1" s="1"/>
  <c r="T12" i="1" s="1"/>
  <c r="P12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D7" i="1"/>
  <c r="A8" i="1"/>
  <c r="D8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E10" i="1" l="1"/>
  <c r="F10" i="1" s="1"/>
  <c r="E8" i="1"/>
  <c r="F8" i="1" s="1"/>
  <c r="C8" i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E9" i="1"/>
  <c r="F9" i="1" s="1"/>
  <c r="C9" i="1"/>
  <c r="E11" i="1"/>
  <c r="F11" i="1" s="1"/>
  <c r="C11" i="1"/>
  <c r="E12" i="1"/>
  <c r="F12" i="1" s="1"/>
  <c r="C12" i="1"/>
  <c r="E14" i="1"/>
  <c r="F14" i="1" s="1"/>
  <c r="C14" i="1"/>
  <c r="E17" i="1"/>
  <c r="F17" i="1" s="1"/>
  <c r="C17" i="1"/>
  <c r="E2" i="1"/>
  <c r="F2" i="1" s="1"/>
  <c r="C2" i="1"/>
  <c r="E5" i="1"/>
  <c r="F5" i="1" s="1"/>
  <c r="C5" i="1"/>
  <c r="E7" i="1"/>
  <c r="F7" i="1" s="1"/>
  <c r="C7" i="1"/>
  <c r="C10" i="1"/>
  <c r="E13" i="1"/>
  <c r="F13" i="1" s="1"/>
  <c r="C13" i="1"/>
  <c r="E15" i="1"/>
  <c r="F15" i="1" s="1"/>
  <c r="C15" i="1"/>
  <c r="E18" i="1"/>
  <c r="F18" i="1" s="1"/>
  <c r="C18" i="1"/>
</calcChain>
</file>

<file path=xl/sharedStrings.xml><?xml version="1.0" encoding="utf-8"?>
<sst xmlns="http://schemas.openxmlformats.org/spreadsheetml/2006/main" count="26" uniqueCount="22">
  <si>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</si>
  <si>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</si>
  <si>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</si>
  <si>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</si>
  <si>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</si>
  <si>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</si>
  <si>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</si>
  <si>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</si>
  <si>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</si>
  <si>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</si>
  <si>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</si>
  <si>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</si>
  <si>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M.</t>
  </si>
  <si>
    <t>Rate on Sq. Ft.</t>
  </si>
  <si>
    <t>Land in Hector</t>
  </si>
  <si>
    <t>Land in Sq. Yard</t>
  </si>
  <si>
    <t>Date</t>
  </si>
  <si>
    <t>LB</t>
  </si>
  <si>
    <t>plot</t>
  </si>
  <si>
    <t>ICC Chamber 1</t>
  </si>
  <si>
    <t>ICC Chamber 2</t>
  </si>
  <si>
    <t>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</si>
</sst>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000000000"/>
    <numFmt numFmtId="166" formatCode="0.0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26</xdr:col>
      <xdr:colOff>611351</xdr:colOff>
      <xdr:row>42</xdr:row>
      <xdr:rowOff>124374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728193-9B09-4E3A-8F58-4B8629DA4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4381500"/>
          <a:ext cx="12546176" cy="393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363277</xdr:colOff>
      <xdr:row>36</xdr:row>
      <xdr:rowOff>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F15CD2-D268-4B5F-A6BB-C5BA130BB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07277" cy="6858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363277</xdr:colOff>
      <xdr:row>43</xdr:row>
      <xdr:rowOff>48775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F1E61-705F-47AE-A4A0-CBAD0CDC7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07277" cy="8240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363277</xdr:colOff>
      <xdr:row>45</xdr:row>
      <xdr:rowOff>20249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4DC84-DC61-4034-8FB6-B7F74C3B7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07277" cy="85927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5306BC-48E2-4185-A12B-4633E7535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34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D1" workbookViewId="0">
      <selection activeCell="T3" sqref="T3:T4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9" max="9" width="11" bestFit="1" customWidth="1"/>
    <col min="14" max="14" width="11.7109375" customWidth="1"/>
    <col min="17" max="17" width="9.5703125" bestFit="1" customWidth="1"/>
    <col min="18" max="18" width="11.7109375" customWidth="1"/>
    <col min="19" max="19" width="10" bestFit="1" customWidth="1"/>
    <col min="22" max="22" width="14.5703125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12</v>
      </c>
      <c r="F1" s="1" t="s">
        <v>13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16</v>
      </c>
      <c r="M1" s="1" t="s">
        <v>14</v>
      </c>
      <c r="N1" s="1" t="s">
        <v>3</v>
      </c>
      <c r="O1" s="1" t="s">
        <v>4</v>
      </c>
      <c r="P1" s="1" t="s">
        <v>15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3251.5793385358606</v>
      </c>
      <c r="D2">
        <f t="shared" ref="D2:D18" si="3">S2</f>
        <v>320000000</v>
      </c>
      <c r="E2">
        <f t="shared" ref="E2:E18" si="4">T2</f>
        <v>98414</v>
      </c>
      <c r="F2">
        <f t="shared" ref="F2:F18" si="5">ROUND((E2/10.764),0)</f>
        <v>9143</v>
      </c>
      <c r="G2">
        <f t="shared" ref="G2:G18" si="6">U2</f>
        <v>0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v>35000</v>
      </c>
      <c r="R2" s="2">
        <f t="shared" ref="R2" si="12">Q2/10.764</f>
        <v>3251.5793385358606</v>
      </c>
      <c r="S2">
        <v>320000000</v>
      </c>
      <c r="T2">
        <f t="shared" ref="T2" si="13">ROUND((S2/R2),0)</f>
        <v>98414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3344.4816053511709</v>
      </c>
      <c r="D3">
        <f t="shared" si="3"/>
        <v>800000000</v>
      </c>
      <c r="E3">
        <f t="shared" si="4"/>
        <v>239200</v>
      </c>
      <c r="F3">
        <f t="shared" si="5"/>
        <v>22222</v>
      </c>
      <c r="G3">
        <f t="shared" si="6"/>
        <v>0</v>
      </c>
      <c r="H3">
        <f t="shared" si="7"/>
        <v>0</v>
      </c>
      <c r="I3">
        <f t="shared" si="8"/>
        <v>0</v>
      </c>
      <c r="M3" s="6">
        <v>0</v>
      </c>
      <c r="N3" s="6">
        <f t="shared" ref="N3:N18" si="14">M3*2.47107605477881</f>
        <v>0</v>
      </c>
      <c r="O3" s="6">
        <f t="shared" ref="O3:O18" si="15">N3*40.0001976870614</f>
        <v>0</v>
      </c>
      <c r="P3" s="6">
        <f t="shared" ref="P3:P18" si="16">O3*121.0167464</f>
        <v>0</v>
      </c>
      <c r="Q3" s="6">
        <v>36000</v>
      </c>
      <c r="R3" s="2">
        <f t="shared" ref="R3:R18" si="17">Q3/10.764</f>
        <v>3344.4816053511709</v>
      </c>
      <c r="S3">
        <v>800000000</v>
      </c>
      <c r="T3">
        <f t="shared" ref="T3:T18" si="18">ROUND((S3/R3),0)</f>
        <v>239200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2322.5566703827576</v>
      </c>
      <c r="D4">
        <f t="shared" si="3"/>
        <v>500000000</v>
      </c>
      <c r="E4">
        <f t="shared" si="4"/>
        <v>215280</v>
      </c>
      <c r="F4">
        <f t="shared" si="5"/>
        <v>20000</v>
      </c>
      <c r="G4">
        <f t="shared" si="6"/>
        <v>0</v>
      </c>
      <c r="H4" t="str">
        <f t="shared" si="7"/>
        <v>plot</v>
      </c>
      <c r="I4">
        <f t="shared" si="8"/>
        <v>5418.7</v>
      </c>
      <c r="M4" s="6">
        <v>0</v>
      </c>
      <c r="N4" s="6">
        <f t="shared" si="14"/>
        <v>0</v>
      </c>
      <c r="O4" s="6">
        <f t="shared" si="15"/>
        <v>0</v>
      </c>
      <c r="P4" s="6">
        <f t="shared" si="16"/>
        <v>0</v>
      </c>
      <c r="Q4" s="6">
        <v>25000</v>
      </c>
      <c r="R4" s="2">
        <f t="shared" si="17"/>
        <v>2322.5566703827576</v>
      </c>
      <c r="S4">
        <v>500000000</v>
      </c>
      <c r="T4">
        <f t="shared" si="18"/>
        <v>215280</v>
      </c>
      <c r="V4" t="s">
        <v>18</v>
      </c>
      <c r="W4">
        <v>5418.7</v>
      </c>
      <c r="X4">
        <f>X7-X6-X5</f>
        <v>117937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5418.7</v>
      </c>
      <c r="D5">
        <f t="shared" si="3"/>
        <v>910000000</v>
      </c>
      <c r="E5">
        <f t="shared" si="4"/>
        <v>167937</v>
      </c>
      <c r="F5">
        <f t="shared" si="5"/>
        <v>15602</v>
      </c>
      <c r="G5" t="str">
        <f t="shared" si="6"/>
        <v>LB</v>
      </c>
      <c r="H5" t="str">
        <f t="shared" si="7"/>
        <v>ICC Chamber 1</v>
      </c>
      <c r="I5">
        <f t="shared" si="8"/>
        <v>907.04</v>
      </c>
      <c r="M5" s="6">
        <v>0</v>
      </c>
      <c r="N5" s="6">
        <f t="shared" si="14"/>
        <v>0</v>
      </c>
      <c r="O5" s="6">
        <f t="shared" si="15"/>
        <v>0</v>
      </c>
      <c r="P5" s="6">
        <f t="shared" si="16"/>
        <v>0</v>
      </c>
      <c r="Q5" s="6">
        <f t="shared" ref="Q5:Q18" si="19">P5*8.99870078651798</f>
        <v>0</v>
      </c>
      <c r="R5" s="2">
        <v>5418.7</v>
      </c>
      <c r="S5">
        <v>910000000</v>
      </c>
      <c r="T5">
        <f t="shared" si="18"/>
        <v>167937</v>
      </c>
      <c r="U5" t="s">
        <v>17</v>
      </c>
      <c r="V5" t="s">
        <v>19</v>
      </c>
      <c r="W5">
        <v>907.04</v>
      </c>
      <c r="X5">
        <v>25000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0</v>
      </c>
      <c r="D6">
        <f t="shared" si="3"/>
        <v>0</v>
      </c>
      <c r="E6" t="e">
        <f t="shared" si="4"/>
        <v>#DIV/0!</v>
      </c>
      <c r="F6" t="e">
        <f t="shared" si="5"/>
        <v>#DIV/0!</v>
      </c>
      <c r="G6">
        <f t="shared" si="6"/>
        <v>0</v>
      </c>
      <c r="H6" t="str">
        <f t="shared" si="7"/>
        <v>ICC Chamber 2</v>
      </c>
      <c r="I6">
        <f t="shared" si="8"/>
        <v>4158.71</v>
      </c>
      <c r="M6" s="6">
        <v>0</v>
      </c>
      <c r="N6" s="6">
        <f t="shared" si="14"/>
        <v>0</v>
      </c>
      <c r="O6" s="6">
        <f t="shared" si="15"/>
        <v>0</v>
      </c>
      <c r="P6" s="6">
        <f t="shared" si="16"/>
        <v>0</v>
      </c>
      <c r="Q6" s="6">
        <f t="shared" si="19"/>
        <v>0</v>
      </c>
      <c r="R6" s="2">
        <f t="shared" si="17"/>
        <v>0</v>
      </c>
      <c r="S6">
        <v>0</v>
      </c>
      <c r="T6" t="e">
        <f t="shared" si="18"/>
        <v>#DIV/0!</v>
      </c>
      <c r="V6" t="s">
        <v>20</v>
      </c>
      <c r="W6">
        <v>4158.71</v>
      </c>
      <c r="X6">
        <v>25000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0</v>
      </c>
      <c r="D7">
        <f t="shared" si="3"/>
        <v>0</v>
      </c>
      <c r="E7" t="e">
        <f t="shared" si="4"/>
        <v>#DIV/0!</v>
      </c>
      <c r="F7" t="e">
        <f t="shared" si="5"/>
        <v>#DIV/0!</v>
      </c>
      <c r="G7">
        <f t="shared" si="6"/>
        <v>0</v>
      </c>
      <c r="H7" t="str">
        <f t="shared" si="7"/>
        <v>1+2</v>
      </c>
      <c r="I7">
        <f t="shared" si="8"/>
        <v>5065.75</v>
      </c>
      <c r="M7" s="6">
        <v>0</v>
      </c>
      <c r="N7" s="6">
        <f t="shared" si="14"/>
        <v>0</v>
      </c>
      <c r="O7" s="6">
        <f t="shared" si="15"/>
        <v>0</v>
      </c>
      <c r="P7" s="6">
        <f t="shared" si="16"/>
        <v>0</v>
      </c>
      <c r="Q7" s="6">
        <f t="shared" si="19"/>
        <v>0</v>
      </c>
      <c r="R7" s="2">
        <f t="shared" si="17"/>
        <v>0</v>
      </c>
      <c r="S7">
        <v>0</v>
      </c>
      <c r="T7" t="e">
        <f t="shared" si="18"/>
        <v>#DIV/0!</v>
      </c>
      <c r="V7" t="s">
        <v>21</v>
      </c>
      <c r="W7" s="7">
        <f>W6+W5</f>
        <v>5065.75</v>
      </c>
      <c r="X7">
        <f>T5</f>
        <v>167937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G8">
        <f t="shared" si="6"/>
        <v>0</v>
      </c>
      <c r="H8">
        <f t="shared" si="7"/>
        <v>0</v>
      </c>
      <c r="I8">
        <f t="shared" si="8"/>
        <v>0</v>
      </c>
      <c r="M8" s="6">
        <v>0</v>
      </c>
      <c r="N8" s="6">
        <f t="shared" si="14"/>
        <v>0</v>
      </c>
      <c r="O8" s="6">
        <f t="shared" si="15"/>
        <v>0</v>
      </c>
      <c r="P8" s="6">
        <f t="shared" si="16"/>
        <v>0</v>
      </c>
      <c r="Q8" s="6">
        <f t="shared" si="19"/>
        <v>0</v>
      </c>
      <c r="R8" s="2">
        <f t="shared" si="17"/>
        <v>0</v>
      </c>
      <c r="S8">
        <v>0</v>
      </c>
      <c r="T8" t="e">
        <f t="shared" si="18"/>
        <v>#DIV/0!</v>
      </c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0</v>
      </c>
      <c r="D9">
        <f t="shared" si="3"/>
        <v>0</v>
      </c>
      <c r="E9" t="e">
        <f t="shared" si="4"/>
        <v>#DIV/0!</v>
      </c>
      <c r="F9" t="e">
        <f t="shared" si="5"/>
        <v>#DIV/0!</v>
      </c>
      <c r="G9">
        <f t="shared" si="6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4"/>
        <v>0</v>
      </c>
      <c r="O9" s="6">
        <f t="shared" si="15"/>
        <v>0</v>
      </c>
      <c r="P9" s="6">
        <f t="shared" si="16"/>
        <v>0</v>
      </c>
      <c r="Q9" s="6">
        <f t="shared" si="19"/>
        <v>0</v>
      </c>
      <c r="R9" s="2">
        <f t="shared" si="17"/>
        <v>0</v>
      </c>
      <c r="S9">
        <v>0</v>
      </c>
      <c r="T9" t="e">
        <f t="shared" si="18"/>
        <v>#DIV/0!</v>
      </c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0</v>
      </c>
      <c r="D10">
        <f t="shared" si="3"/>
        <v>0</v>
      </c>
      <c r="E10" t="e">
        <f t="shared" si="4"/>
        <v>#DIV/0!</v>
      </c>
      <c r="F10" t="e">
        <f t="shared" si="5"/>
        <v>#DIV/0!</v>
      </c>
      <c r="G10">
        <f t="shared" si="6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4"/>
        <v>0</v>
      </c>
      <c r="O10" s="6">
        <f t="shared" si="15"/>
        <v>0</v>
      </c>
      <c r="P10" s="6">
        <f t="shared" si="16"/>
        <v>0</v>
      </c>
      <c r="Q10" s="6">
        <f t="shared" si="19"/>
        <v>0</v>
      </c>
      <c r="R10" s="2">
        <f t="shared" si="17"/>
        <v>0</v>
      </c>
      <c r="S10">
        <v>0</v>
      </c>
      <c r="T10" t="e">
        <f t="shared" si="18"/>
        <v>#DIV/0!</v>
      </c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G11">
        <f t="shared" si="6"/>
        <v>0</v>
      </c>
      <c r="H11">
        <f t="shared" si="7"/>
        <v>0</v>
      </c>
      <c r="I11">
        <f t="shared" si="8"/>
        <v>0</v>
      </c>
      <c r="M11" s="6">
        <v>0</v>
      </c>
      <c r="N11" s="6">
        <f t="shared" si="14"/>
        <v>0</v>
      </c>
      <c r="O11" s="6">
        <f t="shared" si="15"/>
        <v>0</v>
      </c>
      <c r="P11" s="6">
        <f t="shared" si="16"/>
        <v>0</v>
      </c>
      <c r="Q11" s="6">
        <f t="shared" si="19"/>
        <v>0</v>
      </c>
      <c r="R11" s="2">
        <f t="shared" si="17"/>
        <v>0</v>
      </c>
      <c r="S11">
        <v>0</v>
      </c>
      <c r="T11" t="e">
        <f t="shared" si="18"/>
        <v>#DIV/0!</v>
      </c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G12">
        <f t="shared" si="6"/>
        <v>0</v>
      </c>
      <c r="H12">
        <f t="shared" si="7"/>
        <v>0</v>
      </c>
      <c r="I12">
        <f t="shared" si="8"/>
        <v>0</v>
      </c>
      <c r="M12" s="6">
        <v>0</v>
      </c>
      <c r="N12" s="6">
        <f t="shared" si="14"/>
        <v>0</v>
      </c>
      <c r="O12" s="6">
        <f t="shared" si="15"/>
        <v>0</v>
      </c>
      <c r="P12" s="6">
        <f t="shared" si="16"/>
        <v>0</v>
      </c>
      <c r="Q12" s="6">
        <f t="shared" si="19"/>
        <v>0</v>
      </c>
      <c r="R12" s="2">
        <f t="shared" si="17"/>
        <v>0</v>
      </c>
      <c r="S12">
        <v>0</v>
      </c>
      <c r="T12" t="e">
        <f t="shared" si="18"/>
        <v>#DIV/0!</v>
      </c>
    </row>
    <row r="13" spans="1:30" hidden="1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G13">
        <f t="shared" si="6"/>
        <v>0</v>
      </c>
      <c r="H13">
        <f t="shared" si="7"/>
        <v>0</v>
      </c>
      <c r="I13">
        <f t="shared" si="8"/>
        <v>0</v>
      </c>
      <c r="M13" s="6">
        <v>0</v>
      </c>
      <c r="N13" s="6">
        <f t="shared" si="14"/>
        <v>0</v>
      </c>
      <c r="O13" s="6">
        <f t="shared" si="15"/>
        <v>0</v>
      </c>
      <c r="P13" s="6">
        <f t="shared" si="16"/>
        <v>0</v>
      </c>
      <c r="Q13" s="6">
        <f t="shared" si="19"/>
        <v>0</v>
      </c>
      <c r="R13" s="2">
        <f t="shared" si="17"/>
        <v>0</v>
      </c>
      <c r="S13">
        <v>0</v>
      </c>
      <c r="T13" t="e">
        <f t="shared" si="18"/>
        <v>#DIV/0!</v>
      </c>
    </row>
    <row r="14" spans="1:30" hidden="1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G14">
        <f t="shared" si="6"/>
        <v>0</v>
      </c>
      <c r="H14">
        <f t="shared" si="7"/>
        <v>0</v>
      </c>
      <c r="I14">
        <f t="shared" si="8"/>
        <v>0</v>
      </c>
      <c r="M14" s="6">
        <v>0</v>
      </c>
      <c r="N14" s="6">
        <f t="shared" si="14"/>
        <v>0</v>
      </c>
      <c r="O14" s="6">
        <f t="shared" si="15"/>
        <v>0</v>
      </c>
      <c r="P14" s="6">
        <f t="shared" si="16"/>
        <v>0</v>
      </c>
      <c r="Q14" s="6">
        <f t="shared" si="19"/>
        <v>0</v>
      </c>
      <c r="R14" s="2">
        <f t="shared" si="17"/>
        <v>0</v>
      </c>
      <c r="S14">
        <v>0</v>
      </c>
      <c r="T14" t="e">
        <f t="shared" si="18"/>
        <v>#DIV/0!</v>
      </c>
    </row>
    <row r="15" spans="1:30" hidden="1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G15">
        <f t="shared" si="6"/>
        <v>0</v>
      </c>
      <c r="H15">
        <f t="shared" si="7"/>
        <v>0</v>
      </c>
      <c r="I15">
        <f t="shared" si="8"/>
        <v>0</v>
      </c>
      <c r="M15" s="6">
        <v>0</v>
      </c>
      <c r="N15" s="6">
        <f t="shared" si="14"/>
        <v>0</v>
      </c>
      <c r="O15" s="6">
        <f t="shared" si="15"/>
        <v>0</v>
      </c>
      <c r="P15" s="6">
        <f t="shared" si="16"/>
        <v>0</v>
      </c>
      <c r="Q15" s="6">
        <f t="shared" si="19"/>
        <v>0</v>
      </c>
      <c r="R15" s="2">
        <f t="shared" si="17"/>
        <v>0</v>
      </c>
      <c r="S15">
        <v>0</v>
      </c>
      <c r="T15" t="e">
        <f t="shared" si="18"/>
        <v>#DIV/0!</v>
      </c>
    </row>
    <row r="16" spans="1:30" hidden="1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4"/>
        <v>0</v>
      </c>
      <c r="O16" s="6">
        <f t="shared" si="15"/>
        <v>0</v>
      </c>
      <c r="P16" s="6">
        <f t="shared" si="16"/>
        <v>0</v>
      </c>
      <c r="Q16" s="6">
        <f t="shared" si="19"/>
        <v>0</v>
      </c>
      <c r="R16" s="2">
        <f t="shared" si="17"/>
        <v>0</v>
      </c>
      <c r="S16">
        <v>0</v>
      </c>
      <c r="T16" t="e">
        <f t="shared" si="18"/>
        <v>#DIV/0!</v>
      </c>
    </row>
    <row r="17" spans="1:30" hidden="1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4"/>
        <v>0</v>
      </c>
      <c r="O17" s="6">
        <f t="shared" si="15"/>
        <v>0</v>
      </c>
      <c r="P17" s="6">
        <f t="shared" si="16"/>
        <v>0</v>
      </c>
      <c r="Q17" s="6">
        <f t="shared" si="19"/>
        <v>0</v>
      </c>
      <c r="R17" s="2">
        <f t="shared" si="17"/>
        <v>0</v>
      </c>
      <c r="S17">
        <v>0</v>
      </c>
      <c r="T17" t="e">
        <f t="shared" si="18"/>
        <v>#DIV/0!</v>
      </c>
    </row>
    <row r="18" spans="1:30" hidden="1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4"/>
        <v>0</v>
      </c>
      <c r="O18" s="6">
        <f t="shared" si="15"/>
        <v>0</v>
      </c>
      <c r="P18" s="6">
        <f t="shared" si="16"/>
        <v>0</v>
      </c>
      <c r="Q18" s="6">
        <f t="shared" si="19"/>
        <v>0</v>
      </c>
      <c r="R18" s="2">
        <f t="shared" si="17"/>
        <v>0</v>
      </c>
      <c r="S18">
        <v>0</v>
      </c>
      <c r="T18" t="e">
        <f t="shared" si="18"/>
        <v>#DIV/0!</v>
      </c>
    </row>
    <row r="19" spans="1:30" hidden="1" x14ac:dyDescent="0.25">
      <c r="AA19" s="3"/>
    </row>
    <row r="20" spans="1:30" hidden="1" x14ac:dyDescent="0.25">
      <c r="AD20" s="5"/>
    </row>
    <row r="21" spans="1:30" hidden="1" x14ac:dyDescent="0.25"/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D8A3-8AAB-44F4-8B41-BE5D5B114A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5B47-A5BF-45FF-8075-B9D8867CEE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118F-F974-4C60-A343-8B4E148331A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2EAE-8587-4CC1-AFAA-8B87BC98280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685F-C639-4756-9179-01A9021E03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A249-F707-4432-AF16-7BA06ACD933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6C51-F3B6-4141-9A53-8392251D0AEA}">
  <dimension ref="A1"/>
  <sheetViews>
    <sheetView workbookViewId="0">
      <selection activeCell="R30" sqref="R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dcterms:created xsi:type="dcterms:W3CDTF">2018-02-17T10:36:41Z</dcterms:created>
  <dcterms:modified xsi:type="dcterms:W3CDTF">2024-07-06T09:59:00Z</dcterms:modified>
</cp:coreProperties>
</file>