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RAFIQ VAZIR LAGADIA - Abhuday\"/>
    </mc:Choice>
  </mc:AlternateContent>
  <xr:revisionPtr revIDLastSave="0" documentId="13_ncr:1_{B4101F08-5A94-40FC-9BF0-A8B9E540F1D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7" i="17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<sst xmlns="http://schemas.openxmlformats.org/spreadsheetml/2006/main" count="49" uniqueCount="42">
  <si>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</si>
  <si>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</si>
  <si>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</si>
  <si>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</si>
  <si>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</si>
  <si>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</si>
  <si>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</si>
  <si>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</si>
  <si>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</si>
  <si>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</si>
  <si>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</si>
  <si>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</si>
  <si>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</si>
  <si>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</si>
  <si>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</si>
  <si>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</si>
  <si>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</si>
  <si>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</si>
  <si>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</si>
  <si>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</si>
  <si>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</si>
  <si>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</si>
  <si>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</si>
  <si>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</si>
  <si>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</si>
  <si>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</si>
  <si>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</si>
  <si>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</si>
  <si>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</si>
  <si>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</si>
  <si>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</si>
  <si>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</si>
  <si>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</si>
  <si>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</si>
  <si>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</si>
  <si>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</si>
  <si>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</si>
  <si>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</si>
  <si>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</si>
  <si>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Abhyudaya ( Bhaynder East ) - RAFIQ VAZIR LAGADIA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</si>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</sst>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48</xdr:row>
      <xdr:rowOff>77423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6E4CB-DF9A-494A-B67C-A89B72C8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764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172665</xdr:colOff>
      <xdr:row>36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353DA-42ED-46B2-9900-0CC211E9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8707065" cy="6839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46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3A79E-5FB1-4209-8FC4-FEF88F70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258402</xdr:colOff>
      <xdr:row>42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0E02E-E39D-42B8-8FC5-EC100C77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92802" cy="7478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0</xdr:row>
      <xdr:rowOff>47625</xdr:rowOff>
    </xdr:from>
    <xdr:to>
      <xdr:col>16</xdr:col>
      <xdr:colOff>496532</xdr:colOff>
      <xdr:row>41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DB694-3CBB-4ACD-BF5B-51D125348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225" y="47625"/>
          <a:ext cx="8830907" cy="7487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15</xdr:col>
      <xdr:colOff>248876</xdr:colOff>
      <xdr:row>48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FF115-29AC-41F8-84E5-302CCF9FF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14500"/>
          <a:ext cx="8783276" cy="7544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48407-1157-4B5F-AB16-1FFF08250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6830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1</xdr:row>
      <xdr:rowOff>171450</xdr:rowOff>
    </xdr:from>
    <xdr:to>
      <xdr:col>16</xdr:col>
      <xdr:colOff>258395</xdr:colOff>
      <xdr:row>40</xdr:row>
      <xdr:rowOff>29592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1776CC-68F1-4642-B2EC-FA852C63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361950"/>
          <a:ext cx="8745170" cy="7287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</xdr:row>
      <xdr:rowOff>142875</xdr:rowOff>
    </xdr:from>
    <xdr:to>
      <xdr:col>16</xdr:col>
      <xdr:colOff>67911</xdr:colOff>
      <xdr:row>37</xdr:row>
      <xdr:rowOff>77148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A7CBEE-952F-49F2-B863-3F834574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333375"/>
          <a:ext cx="8859486" cy="6792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0</xdr:rowOff>
    </xdr:from>
    <xdr:to>
      <xdr:col>16</xdr:col>
      <xdr:colOff>106003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A71853-DAEC-49CE-88C8-DC989132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275" y="0"/>
          <a:ext cx="8802328" cy="6916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P37" sqref="P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800</v>
      </c>
      <c r="C3" s="4">
        <f>B3*1.2</f>
        <v>960</v>
      </c>
      <c r="D3" s="4">
        <f t="shared" ref="D3:D14" si="2">C3*1.2</f>
        <v>1152</v>
      </c>
      <c r="E3" s="5">
        <f t="shared" ref="E3:E14" si="3">R3</f>
        <v>10764000</v>
      </c>
      <c r="F3" s="9">
        <f t="shared" ref="F3:F14" si="4">ROUND((E3/B3),0)</f>
        <v>13455</v>
      </c>
      <c r="G3" s="9">
        <f t="shared" ref="G3:G14" si="5">ROUND((E3/C3),0)</f>
        <v>11213</v>
      </c>
      <c r="H3" s="9">
        <f t="shared" ref="H3:H14" si="6">ROUND((E3/D3),0)</f>
        <v>9344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800</v>
      </c>
      <c r="R3" s="2">
        <v>10764000</v>
      </c>
    </row>
    <row r="4" spans="1:20" x14ac:dyDescent="0.25">
      <c r="A4" s="4">
        <f t="shared" ref="A4:A9" si="9">N4</f>
        <v>0</v>
      </c>
      <c r="B4" s="4">
        <f t="shared" ref="B4:B9" si="10">Q4</f>
        <v>630</v>
      </c>
      <c r="C4" s="4">
        <f t="shared" ref="C4:C9" si="11">B4*1.2</f>
        <v>756</v>
      </c>
      <c r="D4" s="4">
        <f t="shared" ref="D4:D9" si="12">C4*1.2</f>
        <v>907.19999999999993</v>
      </c>
      <c r="E4" s="5">
        <f t="shared" ref="E4:E9" si="13">R4</f>
        <v>12857500</v>
      </c>
      <c r="F4" s="9">
        <f t="shared" ref="F4:F9" si="14">ROUND((E4/B4),0)</f>
        <v>20409</v>
      </c>
      <c r="G4" s="9">
        <f t="shared" ref="G4:G9" si="15">ROUND((E4/C4),0)</f>
        <v>17007</v>
      </c>
      <c r="H4" s="9">
        <f t="shared" ref="H4:H9" si="16">ROUND((E4/D4),0)</f>
        <v>14173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630</v>
      </c>
      <c r="R4" s="2">
        <v>12857500</v>
      </c>
    </row>
    <row r="5" spans="1:20" x14ac:dyDescent="0.25">
      <c r="A5" s="4">
        <f t="shared" si="9"/>
        <v>0</v>
      </c>
      <c r="B5" s="4">
        <f t="shared" si="10"/>
        <v>620</v>
      </c>
      <c r="C5" s="4">
        <f t="shared" si="11"/>
        <v>744</v>
      </c>
      <c r="D5" s="4">
        <f t="shared" si="12"/>
        <v>892.8</v>
      </c>
      <c r="E5" s="5">
        <f t="shared" si="13"/>
        <v>8370000</v>
      </c>
      <c r="F5" s="9">
        <f t="shared" si="14"/>
        <v>13500</v>
      </c>
      <c r="G5" s="9">
        <f t="shared" si="15"/>
        <v>11250</v>
      </c>
      <c r="H5" s="9">
        <f t="shared" si="16"/>
        <v>9375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620</v>
      </c>
      <c r="R5" s="2">
        <v>8370000</v>
      </c>
    </row>
    <row r="6" spans="1:20" x14ac:dyDescent="0.25">
      <c r="A6" s="4">
        <f t="shared" si="9"/>
        <v>0</v>
      </c>
      <c r="B6" s="4">
        <f t="shared" si="10"/>
        <v>537</v>
      </c>
      <c r="C6" s="4">
        <f t="shared" si="11"/>
        <v>644.4</v>
      </c>
      <c r="D6" s="4">
        <f t="shared" si="12"/>
        <v>773.28</v>
      </c>
      <c r="E6" s="5">
        <f t="shared" si="13"/>
        <v>8267000</v>
      </c>
      <c r="F6" s="9">
        <f t="shared" si="14"/>
        <v>15395</v>
      </c>
      <c r="G6" s="9">
        <f t="shared" si="15"/>
        <v>12829</v>
      </c>
      <c r="H6" s="9">
        <f t="shared" si="16"/>
        <v>10691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537</v>
      </c>
      <c r="R6" s="2">
        <v>8267000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629.16666666666674</v>
      </c>
      <c r="C16" s="4">
        <f>B16*1.2</f>
        <v>755.00000000000011</v>
      </c>
      <c r="D16" s="4">
        <f t="shared" ref="D16:D28" si="34">C16*1.2</f>
        <v>906.00000000000011</v>
      </c>
      <c r="E16" s="5">
        <f t="shared" ref="E16:E28" si="35">R16</f>
        <v>7000000</v>
      </c>
      <c r="F16" s="9">
        <f t="shared" ref="F16:F28" si="36">ROUND((E16/B16),0)</f>
        <v>11126</v>
      </c>
      <c r="G16" s="9">
        <f t="shared" ref="G16:G28" si="37">ROUND((E16/C16),0)</f>
        <v>9272</v>
      </c>
      <c r="H16" s="9">
        <f t="shared" ref="H16:H28" si="38">ROUND((E16/D16),0)</f>
        <v>7726</v>
      </c>
      <c r="I16" s="4" t="e">
        <f>#REF!</f>
        <v>#REF!</v>
      </c>
      <c r="J16" s="4">
        <f t="shared" ref="J16:J28" si="39">S16</f>
        <v>0</v>
      </c>
      <c r="O16">
        <v>0</v>
      </c>
      <c r="P16">
        <v>755</v>
      </c>
      <c r="Q16">
        <f t="shared" ref="P16:Q28" si="40">P16/1.2</f>
        <v>629.16666666666674</v>
      </c>
      <c r="R16" s="2">
        <v>7000000</v>
      </c>
    </row>
    <row r="17" spans="1:24" x14ac:dyDescent="0.25">
      <c r="A17" s="4">
        <f t="shared" si="32"/>
        <v>0</v>
      </c>
      <c r="B17" s="4">
        <f t="shared" si="33"/>
        <v>470</v>
      </c>
      <c r="C17" s="4">
        <f t="shared" ref="C17:C28" si="41">B17*1.2</f>
        <v>564</v>
      </c>
      <c r="D17" s="4">
        <f t="shared" si="34"/>
        <v>676.8</v>
      </c>
      <c r="E17" s="5">
        <f t="shared" si="35"/>
        <v>8500000</v>
      </c>
      <c r="F17" s="9">
        <f t="shared" si="36"/>
        <v>18085</v>
      </c>
      <c r="G17" s="9">
        <f t="shared" si="37"/>
        <v>15071</v>
      </c>
      <c r="H17" s="9">
        <f t="shared" si="38"/>
        <v>12559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470</v>
      </c>
      <c r="R17" s="2">
        <v>8500000</v>
      </c>
    </row>
    <row r="18" spans="1:24" x14ac:dyDescent="0.25">
      <c r="A18" s="4">
        <f t="shared" si="32"/>
        <v>0</v>
      </c>
      <c r="B18" s="4">
        <f t="shared" si="33"/>
        <v>850</v>
      </c>
      <c r="C18" s="4">
        <f t="shared" si="41"/>
        <v>1020</v>
      </c>
      <c r="D18" s="4">
        <f t="shared" si="34"/>
        <v>1224</v>
      </c>
      <c r="E18" s="5">
        <f t="shared" si="35"/>
        <v>17500000</v>
      </c>
      <c r="F18" s="9">
        <f t="shared" si="36"/>
        <v>20588</v>
      </c>
      <c r="G18" s="9">
        <f t="shared" si="37"/>
        <v>17157</v>
      </c>
      <c r="H18" s="9">
        <f t="shared" si="38"/>
        <v>14297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850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9000000</v>
      </c>
      <c r="F19" s="9">
        <f t="shared" si="36"/>
        <v>20000</v>
      </c>
      <c r="G19" s="9">
        <f t="shared" si="37"/>
        <v>16667</v>
      </c>
      <c r="H19" s="9">
        <f t="shared" si="38"/>
        <v>13889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9000000</v>
      </c>
    </row>
    <row r="20" spans="1:24" x14ac:dyDescent="0.25">
      <c r="A20" s="4">
        <f t="shared" si="32"/>
        <v>0</v>
      </c>
      <c r="B20" s="4">
        <f t="shared" si="33"/>
        <v>423</v>
      </c>
      <c r="C20" s="4">
        <f t="shared" si="41"/>
        <v>507.59999999999997</v>
      </c>
      <c r="D20" s="4">
        <f t="shared" si="34"/>
        <v>609.11999999999989</v>
      </c>
      <c r="E20" s="5">
        <f t="shared" si="35"/>
        <v>8700000</v>
      </c>
      <c r="F20" s="9">
        <f t="shared" si="36"/>
        <v>20567</v>
      </c>
      <c r="G20" s="9">
        <f t="shared" si="37"/>
        <v>17139</v>
      </c>
      <c r="H20" s="9">
        <f t="shared" si="38"/>
        <v>14283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423</v>
      </c>
      <c r="R20" s="2">
        <v>8700000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40</v>
      </c>
      <c r="F32" s="7">
        <v>46.09</v>
      </c>
      <c r="G32" s="6">
        <f>F32*10.764</f>
        <v>496.11275999999998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16737.5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496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8301800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7471620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6641440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1240000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17295.416666666668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L43" sqref="L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U19" sqref="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2" sqref="S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2" sqref="S12"/>
    </sheetView>
  </sheetViews>
  <sheetFormatPr defaultRowHeight="15" x14ac:dyDescent="0.25"/>
  <sheetData>
    <row r="2" spans="1:1" x14ac:dyDescent="0.25">
      <c r="A2" s="4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22" sqref="V2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S17"/>
  <sheetViews>
    <sheetView topLeftCell="A7" zoomScaleNormal="100" workbookViewId="0">
      <selection activeCell="Y20" sqref="Y20"/>
    </sheetView>
  </sheetViews>
  <sheetFormatPr defaultRowHeight="15" x14ac:dyDescent="0.25"/>
  <sheetData>
    <row r="17" spans="18:19" x14ac:dyDescent="0.25">
      <c r="R17">
        <v>39.270000000000003</v>
      </c>
      <c r="S17">
        <f>R17*10.764</f>
        <v>422.70228000000003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1" sqref="X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7" sqref="T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2024-06-22T07:04:48Z</dcterms:modified>
</cp:coreProperties>
</file>