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9" r:id="rId8"/>
    <sheet name="Sheet 4" sheetId="37" r:id="rId9"/>
    <sheet name="Measurement" sheetId="38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5"/>
  <c r="Q8" i="4"/>
  <c r="B8" s="1"/>
  <c r="C8" s="1"/>
  <c r="P8"/>
  <c r="J8"/>
  <c r="I8"/>
  <c r="E8"/>
  <c r="A8"/>
  <c r="Q7"/>
  <c r="B7" s="1"/>
  <c r="P7"/>
  <c r="J7"/>
  <c r="I7"/>
  <c r="E7"/>
  <c r="A7"/>
  <c r="P6"/>
  <c r="Q6" s="1"/>
  <c r="B6" s="1"/>
  <c r="C6" s="1"/>
  <c r="J6"/>
  <c r="I6"/>
  <c r="E6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I18" i="38"/>
  <c r="I16"/>
  <c r="I17"/>
  <c r="I15"/>
  <c r="I13"/>
  <c r="I14"/>
  <c r="I12"/>
  <c r="I11"/>
  <c r="I10"/>
  <c r="I9"/>
  <c r="I8"/>
  <c r="F6" i="4" l="1"/>
  <c r="G6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E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<sst xmlns="http://schemas.openxmlformats.org/spreadsheetml/2006/main" count="134" uniqueCount="99">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</sst>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133350</xdr:rowOff>
    </xdr:from>
    <xdr:to>
      <xdr:col>11</xdr:col>
      <xdr:colOff>552450</xdr:colOff>
      <xdr:row>19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66675</xdr:rowOff>
    </xdr:from>
    <xdr:to>
      <xdr:col>11</xdr:col>
      <xdr:colOff>28575</xdr:colOff>
      <xdr:row>23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447675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9525</xdr:rowOff>
    </xdr:from>
    <xdr:to>
      <xdr:col>11</xdr:col>
      <xdr:colOff>104775</xdr:colOff>
      <xdr:row>21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2000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123265</xdr:rowOff>
    </xdr:from>
    <xdr:to>
      <xdr:col>15</xdr:col>
      <xdr:colOff>466725</xdr:colOff>
      <xdr:row>26</xdr:row>
      <xdr:rowOff>28015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265"/>
          <a:ext cx="9543490" cy="4476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B18" sqref="B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37500</v>
      </c>
      <c r="D5" s="56" t="s">
        <v>61</v>
      </c>
      <c r="E5" s="57">
        <f>ROUND(C5/10.764,0)</f>
        <v>3484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37500</v>
      </c>
      <c r="D10" s="56" t="s">
        <v>61</v>
      </c>
      <c r="E10" s="57">
        <f>ROUND(C10/10.764,0)</f>
        <v>3484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1996000</v>
      </c>
      <c r="C17" s="71">
        <v>998</v>
      </c>
      <c r="D17" s="71">
        <f>C17*E10</f>
        <v>3477032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E8:I19"/>
  <sheetViews>
    <sheetView topLeftCell="A4" workbookViewId="0">
      <selection activeCell="I18" sqref="I18"/>
    </sheetView>
  </sheetViews>
  <sheetFormatPr defaultRowHeight="15"/>
  <sheetData>
    <row r="8" spans="7:9">
      <c r="G8">
        <v>9.3000000000000007</v>
      </c>
      <c r="H8">
        <v>14.8</v>
      </c>
      <c r="I8">
        <f t="shared" ref="I8:I14" si="0">G8*H8</f>
        <v>137.64000000000001</v>
      </c>
    </row>
    <row r="9" spans="7:9">
      <c r="G9" s="71">
        <v>11.2</v>
      </c>
      <c r="H9" s="71">
        <v>10.199999999999999</v>
      </c>
      <c r="I9" s="71">
        <f t="shared" si="0"/>
        <v>114.23999999999998</v>
      </c>
    </row>
    <row r="10" spans="7:9">
      <c r="G10" s="71">
        <v>10.1</v>
      </c>
      <c r="H10" s="71">
        <v>10.3</v>
      </c>
      <c r="I10" s="71">
        <f t="shared" si="0"/>
        <v>104.03</v>
      </c>
    </row>
    <row r="11" spans="7:9">
      <c r="G11" s="71">
        <v>13.1</v>
      </c>
      <c r="H11" s="71">
        <v>11.7</v>
      </c>
      <c r="I11" s="71">
        <f t="shared" si="0"/>
        <v>153.26999999999998</v>
      </c>
    </row>
    <row r="12" spans="7:9">
      <c r="G12" s="71">
        <v>3.3</v>
      </c>
      <c r="H12" s="71">
        <v>8.1999999999999993</v>
      </c>
      <c r="I12" s="71">
        <f t="shared" si="0"/>
        <v>27.059999999999995</v>
      </c>
    </row>
    <row r="13" spans="7:9">
      <c r="G13" s="71">
        <v>4.2</v>
      </c>
      <c r="H13" s="71">
        <v>6.2</v>
      </c>
      <c r="I13" s="71">
        <f t="shared" si="0"/>
        <v>26.040000000000003</v>
      </c>
    </row>
    <row r="14" spans="7:9">
      <c r="G14" s="71">
        <v>3.2</v>
      </c>
      <c r="H14" s="71">
        <v>4.2</v>
      </c>
      <c r="I14" s="71">
        <f t="shared" si="0"/>
        <v>13.440000000000001</v>
      </c>
    </row>
    <row r="15" spans="7:9">
      <c r="G15" s="71">
        <v>3.2</v>
      </c>
      <c r="H15" s="71">
        <v>5.2</v>
      </c>
      <c r="I15" s="71">
        <f t="shared" ref="I15:I17" si="1">G15*H15</f>
        <v>16.64</v>
      </c>
    </row>
    <row r="16" spans="7:9">
      <c r="G16" s="71"/>
      <c r="H16" s="71">
        <v>0</v>
      </c>
      <c r="I16" s="71">
        <f>SUM(I8:I15)</f>
        <v>592.3599999999999</v>
      </c>
    </row>
    <row r="17" spans="5:9">
      <c r="E17" s="71" t="s">
        <v>69</v>
      </c>
      <c r="G17" s="71">
        <v>5.2</v>
      </c>
      <c r="H17" s="71">
        <v>9.3000000000000007</v>
      </c>
      <c r="I17" s="71">
        <f t="shared" si="1"/>
        <v>48.360000000000007</v>
      </c>
    </row>
    <row r="18" spans="5:9">
      <c r="G18" s="71"/>
      <c r="I18">
        <f>SUM(I16:I17)</f>
        <v>640.71999999999991</v>
      </c>
    </row>
    <row r="19" spans="5:9">
      <c r="G19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95</v>
      </c>
      <c r="B18" s="7"/>
      <c r="C18" s="72">
        <v>907</v>
      </c>
      <c r="D18" s="72"/>
      <c r="E18" s="73"/>
      <c r="F18" s="74"/>
      <c r="G18" s="74"/>
    </row>
    <row r="19" spans="1:9">
      <c r="A19" s="15"/>
      <c r="B19" s="6"/>
      <c r="C19" s="29">
        <f>C18*C16</f>
        <v>4897800</v>
      </c>
      <c r="D19" s="74" t="s">
        <v>68</v>
      </c>
      <c r="E19" s="29"/>
      <c r="F19" s="74" t="s">
        <v>68</v>
      </c>
      <c r="G19" s="74"/>
    </row>
    <row r="20" spans="1:9">
      <c r="A20" s="15"/>
      <c r="C20" s="30">
        <f>C19*95%</f>
        <v>4652910</v>
      </c>
      <c r="D20" s="74" t="s">
        <v>24</v>
      </c>
      <c r="E20" s="30">
        <f>C20*90%</f>
        <v>4187619</v>
      </c>
      <c r="F20" s="74" t="s">
        <v>24</v>
      </c>
      <c r="G20" s="74"/>
    </row>
    <row r="21" spans="1:9">
      <c r="A21" s="15"/>
      <c r="C21" s="30">
        <f>C19*80%</f>
        <v>3918240</v>
      </c>
      <c r="D21" s="74" t="s">
        <v>25</v>
      </c>
      <c r="E21" s="30"/>
      <c r="F21" s="74" t="s">
        <v>25</v>
      </c>
      <c r="G21" s="74"/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1814000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10203.75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H6" sqref="H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604.16666666666674</v>
      </c>
      <c r="C6" s="4">
        <f t="shared" si="2"/>
        <v>725.00000000000011</v>
      </c>
      <c r="D6" s="4">
        <f t="shared" si="3"/>
        <v>870.00000000000011</v>
      </c>
      <c r="E6" s="5">
        <f t="shared" si="4"/>
        <v>3700000</v>
      </c>
      <c r="F6" s="4">
        <f t="shared" si="5"/>
        <v>6124</v>
      </c>
      <c r="G6" s="4">
        <f t="shared" si="6"/>
        <v>5103</v>
      </c>
      <c r="H6" s="4">
        <f t="shared" si="7"/>
        <v>4253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870</v>
      </c>
      <c r="P6" s="71">
        <f t="shared" si="10"/>
        <v>725</v>
      </c>
      <c r="Q6" s="71">
        <f t="shared" si="11"/>
        <v>604.16666666666674</v>
      </c>
      <c r="R6" s="2">
        <v>3700000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2024-06-22T11:50:05Z</dcterms:modified>
</cp:coreProperties>
</file>