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Pravin J Pawar\"/>
    </mc:Choice>
  </mc:AlternateContent>
  <xr:revisionPtr revIDLastSave="0" documentId="13_ncr:1_{17CBFCD0-4DA3-4579-B027-C72070338290}" xr6:coauthVersionLast="47" xr6:coauthVersionMax="47" xr10:uidLastSave="{00000000-0000-0000-0000-000000000000}"/>
  <bookViews>
    <workbookView xWindow="-120" yWindow="-120" windowWidth="29040" windowHeight="15720" xr2:uid="{BC0F43D3-7433-4D01-AFB2-7AC1BC4AC2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R20" i="1"/>
  <c r="S20" i="1"/>
  <c r="U21" i="1"/>
  <c r="N15" i="1"/>
  <c r="N14" i="1"/>
  <c r="R21" i="1"/>
  <c r="S13" i="1"/>
  <c r="O14" i="1"/>
  <c r="O11" i="1"/>
  <c r="P12" i="1"/>
  <c r="N13" i="1"/>
  <c r="M11" i="1"/>
</calcChain>
</file>

<file path=xl/sharedStrings.xml><?xml version="1.0" encoding="utf-8"?>
<sst xmlns="http://schemas.openxmlformats.org/spreadsheetml/2006/main" count="5" uniqueCount="5">
  <si>
    <t>CA</t>
  </si>
  <si>
    <t xml:space="preserve">RATE 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</si>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</sst>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58F7-FDD1-4B48-ACC3-18AA7E65B106}">
  <dimension ref="F8:U22"/>
  <sheetViews>
    <sheetView tabSelected="1" workbookViewId="0">
      <selection activeCell="J19" sqref="J19"/>
    </sheetView>
  </sheetViews>
  <sheetFormatPr defaultRowHeight="15" x14ac:dyDescent="0.25"/>
  <cols>
    <col min="7" max="7" width="12.5703125" bestFit="1" customWidth="1"/>
    <col min="8" max="8" width="12.7109375" bestFit="1" customWidth="1"/>
    <col min="12" max="13" width="9.28515625" bestFit="1" customWidth="1"/>
    <col min="14" max="14" width="12.5703125" bestFit="1" customWidth="1"/>
    <col min="15" max="15" width="10" bestFit="1" customWidth="1"/>
    <col min="18" max="18" width="10" bestFit="1" customWidth="1"/>
    <col min="19" max="19" width="12.5703125" bestFit="1" customWidth="1"/>
    <col min="21" max="21" width="12.5703125" bestFit="1" customWidth="1"/>
  </cols>
  <sheetData>
    <row r="8" spans="6:19" x14ac:dyDescent="0.25">
      <c r="F8" s="1"/>
      <c r="G8" s="1"/>
      <c r="H8" s="1"/>
      <c r="I8" s="1"/>
      <c r="J8" s="1"/>
      <c r="K8" s="1"/>
    </row>
    <row r="9" spans="6:19" x14ac:dyDescent="0.25">
      <c r="F9" s="1"/>
      <c r="G9" s="1"/>
      <c r="H9" s="1"/>
      <c r="I9" s="1"/>
      <c r="J9" s="1"/>
      <c r="K9" s="1"/>
    </row>
    <row r="10" spans="6:19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6:19" x14ac:dyDescent="0.25">
      <c r="F11" s="1"/>
      <c r="G11" s="1"/>
      <c r="H11" s="1"/>
      <c r="I11" s="1"/>
      <c r="J11" s="1"/>
      <c r="K11" s="1"/>
      <c r="L11" s="1">
        <v>43.74</v>
      </c>
      <c r="M11" s="1">
        <f>L11*10.764</f>
        <v>470.81736000000001</v>
      </c>
      <c r="N11" s="1">
        <v>471</v>
      </c>
      <c r="O11" s="1">
        <f>N11*1.1</f>
        <v>518.1</v>
      </c>
      <c r="S11">
        <v>518</v>
      </c>
    </row>
    <row r="12" spans="6:19" x14ac:dyDescent="0.25">
      <c r="F12" s="1" t="s">
        <v>0</v>
      </c>
      <c r="G12" s="1">
        <v>471</v>
      </c>
      <c r="H12" s="1"/>
      <c r="I12" s="1"/>
      <c r="J12" s="1"/>
      <c r="K12" s="1"/>
      <c r="L12" s="1"/>
      <c r="M12" s="1"/>
      <c r="N12" s="1">
        <v>6000</v>
      </c>
      <c r="O12" s="1">
        <v>11000</v>
      </c>
      <c r="P12" s="2">
        <f>O12*0.75</f>
        <v>8250</v>
      </c>
      <c r="S12">
        <v>3000</v>
      </c>
    </row>
    <row r="13" spans="6:19" x14ac:dyDescent="0.25">
      <c r="F13" s="1" t="s">
        <v>1</v>
      </c>
      <c r="G13" s="1">
        <v>6000</v>
      </c>
      <c r="H13" s="1"/>
      <c r="I13" s="1"/>
      <c r="J13" s="1"/>
      <c r="K13" s="1"/>
      <c r="L13" s="1"/>
      <c r="M13" s="1"/>
      <c r="N13" s="1">
        <f>N11*N12</f>
        <v>2826000</v>
      </c>
      <c r="O13" s="1"/>
      <c r="S13" s="1">
        <f>S11*S12</f>
        <v>1554000</v>
      </c>
    </row>
    <row r="14" spans="6:19" x14ac:dyDescent="0.25">
      <c r="F14" s="1" t="s">
        <v>2</v>
      </c>
      <c r="G14" s="1">
        <f>G12*G13</f>
        <v>2826000</v>
      </c>
      <c r="H14" s="1"/>
      <c r="I14" s="1"/>
      <c r="J14" s="1"/>
      <c r="K14" s="1"/>
      <c r="L14" s="1"/>
      <c r="M14" s="1"/>
      <c r="N14" s="1">
        <f>N13*90%</f>
        <v>2543400</v>
      </c>
      <c r="O14" s="1">
        <f>N13*0.025/12</f>
        <v>5887.5</v>
      </c>
    </row>
    <row r="15" spans="6:19" x14ac:dyDescent="0.25">
      <c r="F15" s="1" t="s">
        <v>3</v>
      </c>
      <c r="G15" s="1">
        <f>G14*90%</f>
        <v>2543400</v>
      </c>
      <c r="H15" s="1"/>
      <c r="I15" s="1"/>
      <c r="J15" s="1"/>
      <c r="K15" s="1"/>
      <c r="L15" s="1"/>
      <c r="M15" s="1"/>
      <c r="N15" s="1">
        <f>N13*80%</f>
        <v>2260800</v>
      </c>
      <c r="O15" s="1"/>
    </row>
    <row r="16" spans="6:19" x14ac:dyDescent="0.25">
      <c r="F16" s="1" t="s">
        <v>4</v>
      </c>
      <c r="G16" s="1">
        <f>G14*80%</f>
        <v>2260800</v>
      </c>
      <c r="H16" s="1"/>
      <c r="I16" s="1"/>
      <c r="J16" s="1"/>
      <c r="K16" s="1"/>
      <c r="L16" s="1"/>
      <c r="M16" s="1"/>
      <c r="N16" s="1"/>
      <c r="O16" s="1"/>
    </row>
    <row r="17" spans="6:21" x14ac:dyDescent="0.25">
      <c r="F17" s="1"/>
      <c r="G17" s="1"/>
      <c r="H17" s="1"/>
      <c r="I17" s="1"/>
      <c r="J17" s="1"/>
      <c r="K17" s="1"/>
    </row>
    <row r="18" spans="6:21" x14ac:dyDescent="0.25">
      <c r="F18" s="1"/>
      <c r="G18" s="1"/>
      <c r="H18" s="1"/>
      <c r="I18" s="1"/>
      <c r="J18" s="1"/>
      <c r="K18" s="1"/>
      <c r="Q18" s="1"/>
      <c r="R18" s="1"/>
      <c r="S18" s="1"/>
    </row>
    <row r="19" spans="6:21" x14ac:dyDescent="0.25">
      <c r="Q19" s="1"/>
      <c r="R19" s="1">
        <v>40200</v>
      </c>
      <c r="S19" s="1"/>
    </row>
    <row r="20" spans="6:21" x14ac:dyDescent="0.25">
      <c r="Q20" s="1"/>
      <c r="R20" s="1">
        <f>R19/100*110</f>
        <v>44220</v>
      </c>
      <c r="S20" s="1">
        <f>R20-R19</f>
        <v>4020</v>
      </c>
    </row>
    <row r="21" spans="6:21" x14ac:dyDescent="0.25">
      <c r="Q21" s="1"/>
      <c r="R21" s="1">
        <f>R20/10.764</f>
        <v>4108.1382385730212</v>
      </c>
      <c r="S21" s="1">
        <v>4108</v>
      </c>
      <c r="T21">
        <v>518</v>
      </c>
      <c r="U21" s="2">
        <f>S21*T21</f>
        <v>2127944</v>
      </c>
    </row>
    <row r="22" spans="6:21" x14ac:dyDescent="0.25">
      <c r="Q22" s="1"/>
      <c r="R22" s="1"/>
      <c r="S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2024-06-22T04:49:15Z</dcterms:created>
  <dcterms:modified xsi:type="dcterms:W3CDTF">2024-06-22T09:30:02Z</dcterms:modified>
</cp:coreProperties>
</file>