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etan Randive\"/>
    </mc:Choice>
  </mc:AlternateContent>
  <bookViews>
    <workbookView xWindow="0" yWindow="0" windowWidth="11685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9" l="1"/>
  <c r="H7" i="39"/>
  <c r="H8" i="39"/>
  <c r="H9" i="39"/>
  <c r="H10" i="39"/>
  <c r="H11" i="39"/>
  <c r="H12" i="39"/>
  <c r="H13" i="39"/>
  <c r="H16" i="39"/>
  <c r="H6" i="39"/>
  <c r="D30" i="23" l="1"/>
  <c r="D29" i="23"/>
  <c r="D31" i="23" s="1"/>
  <c r="C14" i="25"/>
  <c r="C18" i="25" l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  <c r="H15" i="39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<sst xmlns="http://schemas.openxmlformats.org/spreadsheetml/2006/main" count="129" uniqueCount="99">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</sst>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166" fontId="5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2" fillId="0" borderId="0" xfId="0" applyNumberFormat="1" applyFont="1"/>
    <xf numFmtId="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56000</v>
      </c>
      <c r="F2" s="72"/>
      <c r="G2" s="118" t="s">
        <v>76</v>
      </c>
      <c r="H2" s="119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56000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54600</v>
      </c>
      <c r="D5" s="57" t="s">
        <v>61</v>
      </c>
      <c r="E5" s="58">
        <f>ROUND(C5/10.764,0)</f>
        <v>5072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40000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14600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0.2</v>
      </c>
      <c r="D8" s="99">
        <f>1-C8</f>
        <v>0.8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11680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51680</v>
      </c>
      <c r="D10" s="57" t="s">
        <v>61</v>
      </c>
      <c r="E10" s="58">
        <f>ROUND(C10/10.764,0)</f>
        <v>4801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2004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20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40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973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4671373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1946000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16"/>
  <sheetViews>
    <sheetView workbookViewId="0">
      <selection activeCell="K17" sqref="K17"/>
    </sheetView>
  </sheetViews>
  <sheetFormatPr defaultRowHeight="15"/>
  <sheetData>
    <row r="6" spans="6:8">
      <c r="F6">
        <v>10.199999999999999</v>
      </c>
      <c r="G6">
        <v>17.3</v>
      </c>
      <c r="H6">
        <f>G6*F6</f>
        <v>176.46</v>
      </c>
    </row>
    <row r="7" spans="6:8">
      <c r="F7">
        <v>14.6</v>
      </c>
      <c r="G7">
        <v>12.6</v>
      </c>
      <c r="H7" s="72">
        <f t="shared" ref="H7:H14" si="0">G7*F7</f>
        <v>183.95999999999998</v>
      </c>
    </row>
    <row r="8" spans="6:8">
      <c r="F8">
        <v>14.6</v>
      </c>
      <c r="G8">
        <v>11.6</v>
      </c>
      <c r="H8" s="72">
        <f t="shared" si="0"/>
        <v>169.35999999999999</v>
      </c>
    </row>
    <row r="9" spans="6:8">
      <c r="F9">
        <v>10.6</v>
      </c>
      <c r="G9">
        <v>13.6</v>
      </c>
      <c r="H9" s="72">
        <f t="shared" si="0"/>
        <v>144.16</v>
      </c>
    </row>
    <row r="10" spans="6:8">
      <c r="F10">
        <v>3.2</v>
      </c>
      <c r="G10">
        <v>3.6</v>
      </c>
      <c r="H10" s="72">
        <f t="shared" si="0"/>
        <v>11.520000000000001</v>
      </c>
    </row>
    <row r="11" spans="6:8">
      <c r="F11">
        <v>6.2</v>
      </c>
      <c r="G11">
        <v>4.0999999999999996</v>
      </c>
      <c r="H11" s="72">
        <f t="shared" si="0"/>
        <v>25.419999999999998</v>
      </c>
    </row>
    <row r="12" spans="6:8">
      <c r="F12">
        <v>3.2</v>
      </c>
      <c r="G12">
        <v>5.2</v>
      </c>
      <c r="H12" s="72">
        <f t="shared" si="0"/>
        <v>16.64</v>
      </c>
    </row>
    <row r="13" spans="6:8">
      <c r="F13">
        <v>3.2</v>
      </c>
      <c r="G13">
        <v>4.2</v>
      </c>
      <c r="H13" s="72">
        <f t="shared" si="0"/>
        <v>13.440000000000001</v>
      </c>
    </row>
    <row r="14" spans="6:8">
      <c r="H14">
        <f>SUM(H6:H13)</f>
        <v>740.95999999999992</v>
      </c>
    </row>
    <row r="15" spans="6:8">
      <c r="H15" s="122">
        <f ca="1">SUM(H6:H16)</f>
        <v>861.8599999999999</v>
      </c>
    </row>
    <row r="16" spans="6:8">
      <c r="F16">
        <v>9.3000000000000007</v>
      </c>
      <c r="G16">
        <v>13</v>
      </c>
      <c r="H16" s="122">
        <f>G16*F16</f>
        <v>120.9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19" sqref="H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7100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5100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20</v>
      </c>
      <c r="D7" s="25"/>
      <c r="F7" s="75"/>
      <c r="G7" s="75"/>
    </row>
    <row r="8" spans="1:8">
      <c r="A8" s="15" t="s">
        <v>18</v>
      </c>
      <c r="B8" s="24"/>
      <c r="C8" s="25">
        <f>C9-C7</f>
        <v>40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30</v>
      </c>
      <c r="D10" s="25"/>
      <c r="F10" s="75"/>
      <c r="G10" s="75"/>
    </row>
    <row r="11" spans="1:8">
      <c r="A11" s="15"/>
      <c r="B11" s="26"/>
      <c r="C11" s="27">
        <f>C10%</f>
        <v>0.3</v>
      </c>
      <c r="D11" s="27"/>
      <c r="F11" s="75"/>
      <c r="G11" s="75"/>
    </row>
    <row r="12" spans="1:8">
      <c r="A12" s="15" t="s">
        <v>21</v>
      </c>
      <c r="B12" s="19"/>
      <c r="C12" s="20">
        <f>C6*C11</f>
        <v>600</v>
      </c>
      <c r="D12" s="23"/>
      <c r="F12" s="75"/>
      <c r="G12" s="75"/>
    </row>
    <row r="13" spans="1:8">
      <c r="A13" s="15" t="s">
        <v>22</v>
      </c>
      <c r="B13" s="19"/>
      <c r="C13" s="20">
        <f>C6-C12</f>
        <v>1400</v>
      </c>
      <c r="D13" s="23"/>
      <c r="F13" s="75"/>
      <c r="G13" s="75"/>
    </row>
    <row r="14" spans="1:8">
      <c r="A14" s="15" t="s">
        <v>15</v>
      </c>
      <c r="B14" s="19"/>
      <c r="C14" s="20">
        <f>C5</f>
        <v>5100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98</v>
      </c>
      <c r="B18" s="7"/>
      <c r="C18" s="73">
        <v>973</v>
      </c>
      <c r="D18" s="73"/>
      <c r="E18" s="74"/>
      <c r="F18" s="75"/>
      <c r="G18" s="75"/>
    </row>
    <row r="19" spans="1:8">
      <c r="A19" s="15"/>
      <c r="B19" s="6"/>
      <c r="C19" s="30">
        <f>C18*C16</f>
        <v>6324500</v>
      </c>
      <c r="D19" s="75" t="s">
        <v>68</v>
      </c>
      <c r="E19" s="30"/>
      <c r="F19" s="75"/>
      <c r="G19" s="75"/>
    </row>
    <row r="20" spans="1:8">
      <c r="A20" s="15"/>
      <c r="B20" s="61">
        <f>C20*80%</f>
        <v>4806620</v>
      </c>
      <c r="C20" s="31">
        <f>C19*95%</f>
        <v>6008275</v>
      </c>
      <c r="D20" s="75" t="s">
        <v>24</v>
      </c>
      <c r="E20" s="31"/>
      <c r="F20" s="75"/>
      <c r="G20" s="75"/>
    </row>
    <row r="21" spans="1:8">
      <c r="A21" s="15"/>
      <c r="C21" s="31">
        <f>C19*80%</f>
        <v>5059600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1946000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13176.041666666666</v>
      </c>
      <c r="D25" s="31"/>
    </row>
    <row r="26" spans="1:8">
      <c r="C26" s="31"/>
      <c r="D26" s="31"/>
    </row>
    <row r="27" spans="1:8">
      <c r="C27" s="31"/>
      <c r="D27" s="116"/>
    </row>
    <row r="28" spans="1:8">
      <c r="C28"/>
      <c r="D28" s="116"/>
    </row>
    <row r="29" spans="1:8">
      <c r="C29" s="61">
        <v>82.43</v>
      </c>
      <c r="D29" s="116">
        <f>C29*10.764</f>
        <v>887.27652</v>
      </c>
      <c r="E29" s="117"/>
    </row>
    <row r="30" spans="1:8">
      <c r="C30">
        <v>7.99</v>
      </c>
      <c r="D30" s="116">
        <f>C30*10.764</f>
        <v>86.004359999999991</v>
      </c>
    </row>
    <row r="31" spans="1:8">
      <c r="C31"/>
      <c r="D31" s="121">
        <f>SUM(D29:D30)</f>
        <v>973.28088000000002</v>
      </c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5" sqref="M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2024-06-21T07:49:46Z</dcterms:modified>
</cp:coreProperties>
</file>