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EC41CE3-673C-4C77-B6E1-1255E0D7253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4" i="1" l="1"/>
  <c r="C23" i="1"/>
  <c r="C21" i="1"/>
  <c r="C20" i="1"/>
  <c r="C7" i="1" l="1"/>
  <c r="C26" i="1" l="1"/>
  <c r="C87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l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<sst xmlns="http://schemas.openxmlformats.org/spreadsheetml/2006/main" count="24" uniqueCount="23">
  <si>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</si>
  <si>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</si>
  <si>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</si>
  <si>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</si>
  <si>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</si>
  <si>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</si>
  <si>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</si>
  <si>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</si>
  <si>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</si>
  <si>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</si>
  <si>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</si>
  <si>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</si>
  <si>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</si>
  <si>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</si>
  <si>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</si>
  <si>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</si>
  <si>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</si>
  <si>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</si>
  <si>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</si>
  <si>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Interior</t>
  </si>
  <si>
    <t>TOTAL</t>
  </si>
  <si>
    <t>SBI\IFB - Sakinaka\Manoj Pravinchandra Kacharia</t>
  </si>
  <si>
    <t>Car - 3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</si>
</sst>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A7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82700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79700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495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79700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82205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2189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C16*C18+D23</f>
        <v>179946745</v>
      </c>
      <c r="D19" s="45"/>
      <c r="J19" s="5"/>
      <c r="K19" s="5"/>
      <c r="L19" s="11"/>
    </row>
    <row r="20" spans="1:12" x14ac:dyDescent="0.25">
      <c r="A20" s="4" t="s">
        <v>22</v>
      </c>
      <c r="B20" s="46"/>
      <c r="C20" s="38">
        <f>3*1500000</f>
        <v>4500000</v>
      </c>
      <c r="D20" s="53"/>
      <c r="J20" s="5"/>
      <c r="K20" s="5"/>
      <c r="L20" s="11"/>
    </row>
    <row r="21" spans="1:12" x14ac:dyDescent="0.25">
      <c r="A21" s="4" t="s">
        <v>19</v>
      </c>
      <c r="B21" s="46"/>
      <c r="C21" s="38">
        <f>C18*2000</f>
        <v>4378000</v>
      </c>
      <c r="D21" s="53"/>
      <c r="J21" s="5"/>
      <c r="K21" s="5"/>
      <c r="L21" s="11"/>
    </row>
    <row r="22" spans="1:12" x14ac:dyDescent="0.25">
      <c r="A22" s="54" t="s">
        <v>20</v>
      </c>
      <c r="B22" s="46"/>
      <c r="C22" s="38">
        <f>C21+C20+C19</f>
        <v>188824745</v>
      </c>
      <c r="D22" s="53"/>
      <c r="J22" s="5"/>
      <c r="K22" s="5"/>
      <c r="L22" s="11"/>
    </row>
    <row r="23" spans="1:12" x14ac:dyDescent="0.25">
      <c r="A23" s="4" t="s">
        <v>14</v>
      </c>
      <c r="B23" s="5"/>
      <c r="C23" s="20">
        <f>C22*90%</f>
        <v>169942270.5</v>
      </c>
      <c r="D23" s="50"/>
      <c r="E23" s="51"/>
      <c r="J23" s="5"/>
      <c r="K23" s="5"/>
      <c r="L23" s="6"/>
    </row>
    <row r="24" spans="1:12" x14ac:dyDescent="0.25">
      <c r="A24" s="4" t="s">
        <v>15</v>
      </c>
      <c r="B24" s="5"/>
      <c r="C24" s="20">
        <f>C22*80%</f>
        <v>151059796</v>
      </c>
      <c r="D24" s="32"/>
      <c r="E24" s="52"/>
      <c r="J24" s="5"/>
      <c r="K24" s="5"/>
      <c r="L24" s="6"/>
    </row>
    <row r="25" spans="1:12" x14ac:dyDescent="0.25">
      <c r="A25" s="4"/>
      <c r="B25" s="5"/>
      <c r="C25" s="19"/>
      <c r="D25" s="30"/>
      <c r="I25" s="47"/>
      <c r="J25" s="5"/>
      <c r="K25" s="5"/>
      <c r="L25" s="15"/>
    </row>
    <row r="26" spans="1:12" x14ac:dyDescent="0.25">
      <c r="A26" s="13" t="s">
        <v>9</v>
      </c>
      <c r="B26" s="14"/>
      <c r="C26" s="39">
        <f>C4*C18</f>
        <v>6567000</v>
      </c>
      <c r="D26" s="33"/>
      <c r="J26" s="5"/>
      <c r="K26" s="5"/>
    </row>
    <row r="27" spans="1:12" x14ac:dyDescent="0.25">
      <c r="A27" s="23" t="s">
        <v>10</v>
      </c>
      <c r="C27" s="19"/>
      <c r="J27" s="5"/>
      <c r="K27" s="5"/>
    </row>
    <row r="28" spans="1:12" x14ac:dyDescent="0.25">
      <c r="A28" s="25" t="s">
        <v>11</v>
      </c>
      <c r="B28" s="21"/>
      <c r="C28" s="20">
        <v>500000</v>
      </c>
      <c r="D28" s="34"/>
      <c r="E28" s="48"/>
      <c r="J28" s="5"/>
      <c r="K28" s="5"/>
    </row>
    <row r="29" spans="1:12" x14ac:dyDescent="0.25">
      <c r="A29" s="5"/>
      <c r="B29" s="5"/>
      <c r="C29" s="20"/>
      <c r="D29" s="32"/>
      <c r="J29" s="5"/>
    </row>
    <row r="30" spans="1:12" x14ac:dyDescent="0.25">
      <c r="A30" s="49" t="s">
        <v>21</v>
      </c>
      <c r="B30" s="5"/>
      <c r="C30" s="34"/>
      <c r="D30" s="34"/>
      <c r="E30" s="17"/>
      <c r="F30" s="17"/>
      <c r="G30" s="5"/>
      <c r="H30" s="5"/>
      <c r="I30" s="5"/>
      <c r="J30" s="5"/>
    </row>
    <row r="31" spans="1:12" x14ac:dyDescent="0.25">
      <c r="A31" s="49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6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7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6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24"/>
      <c r="D48" s="24"/>
      <c r="E48" s="5"/>
      <c r="F48" s="5"/>
      <c r="G48" s="5"/>
      <c r="H48" s="5"/>
      <c r="I48" s="5"/>
      <c r="J48" s="5"/>
    </row>
    <row r="49" spans="1:10" x14ac:dyDescent="0.25">
      <c r="A49" s="22"/>
      <c r="B49" s="5"/>
      <c r="C49" s="24"/>
      <c r="D49" s="24"/>
      <c r="E49" s="5"/>
      <c r="F49" s="5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12"/>
      <c r="H50" s="5"/>
      <c r="I50" s="5"/>
      <c r="J50" s="5"/>
    </row>
    <row r="51" spans="1:10" x14ac:dyDescent="0.25">
      <c r="A51" s="5"/>
      <c r="B51" s="5"/>
      <c r="C51" s="24"/>
      <c r="D51" s="24"/>
      <c r="E51" s="17"/>
      <c r="F51" s="17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7"/>
      <c r="G73" s="17"/>
      <c r="H73" s="17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>
        <f>C86*C85</f>
        <v>0</v>
      </c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19"/>
      <c r="D160" s="24"/>
      <c r="E160" s="5"/>
      <c r="F160" s="5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2024-12-05T07:02:09Z</dcterms:modified>
</cp:coreProperties>
</file>