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9E186DAE-7838-410D-9F5F-727EAD3D2F1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H9" i="5"/>
  <c r="G8" i="5"/>
  <c r="R8" i="5"/>
  <c r="B1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20" i="5" s="1"/>
  <c r="B23" i="5" s="1"/>
  <c r="B7" i="5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<sst xmlns="http://schemas.openxmlformats.org/spreadsheetml/2006/main" count="70" uniqueCount="49">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</sst>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I24" sqref="I24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2017</v>
      </c>
    </row>
    <row r="6" spans="1:18" x14ac:dyDescent="0.25">
      <c r="A6" s="17" t="s">
        <v>22</v>
      </c>
      <c r="B6" s="17">
        <f>B4-B5</f>
        <v>7</v>
      </c>
    </row>
    <row r="7" spans="1:18" x14ac:dyDescent="0.25">
      <c r="A7" s="17"/>
      <c r="B7" s="17">
        <f>60-B6</f>
        <v>53</v>
      </c>
    </row>
    <row r="8" spans="1:18" x14ac:dyDescent="0.25">
      <c r="A8" s="17" t="s">
        <v>23</v>
      </c>
      <c r="B8" s="46">
        <f>482*3000</f>
        <v>1446000</v>
      </c>
      <c r="E8" t="s">
        <v>35</v>
      </c>
      <c r="F8">
        <v>37.33</v>
      </c>
      <c r="G8">
        <f>F8*10.764</f>
        <v>401.82011999999997</v>
      </c>
      <c r="H8">
        <v>402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H9">
        <f>H8*1.2</f>
        <v>482.4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10.5</v>
      </c>
      <c r="E12" t="s">
        <v>35</v>
      </c>
    </row>
    <row r="13" spans="1:18" x14ac:dyDescent="0.25">
      <c r="A13" s="17"/>
      <c r="B13" s="47">
        <f>B12%</f>
        <v>0.105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151830</v>
      </c>
    </row>
    <row r="16" spans="1:18" x14ac:dyDescent="0.25">
      <c r="A16" s="17" t="s">
        <v>15</v>
      </c>
      <c r="B16" s="46">
        <v>402</v>
      </c>
    </row>
    <row r="17" spans="1:9" x14ac:dyDescent="0.25">
      <c r="A17" s="17" t="s">
        <v>42</v>
      </c>
      <c r="B17" s="17">
        <v>22000</v>
      </c>
    </row>
    <row r="18" spans="1:9" x14ac:dyDescent="0.25">
      <c r="A18" s="17" t="s">
        <v>28</v>
      </c>
      <c r="B18" s="46">
        <f>B17*B16</f>
        <v>8844000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8692170</v>
      </c>
      <c r="C20" s="5"/>
    </row>
    <row r="21" spans="1:9" x14ac:dyDescent="0.25">
      <c r="A21" s="43" t="s">
        <v>31</v>
      </c>
      <c r="B21" s="48">
        <f>ROUND((B20*90%),0)</f>
        <v>7822953</v>
      </c>
    </row>
    <row r="22" spans="1:9" x14ac:dyDescent="0.25">
      <c r="A22" s="43" t="s">
        <v>32</v>
      </c>
      <c r="B22" s="48">
        <f>ROUND((B20*80%),0)</f>
        <v>6953736</v>
      </c>
    </row>
    <row r="23" spans="1:9" x14ac:dyDescent="0.25">
      <c r="A23" s="43" t="s">
        <v>33</v>
      </c>
      <c r="B23" s="48">
        <f>MROUND((B20*0.025/12),500)</f>
        <v>18000</v>
      </c>
    </row>
    <row r="25" spans="1:9" x14ac:dyDescent="0.25">
      <c r="B25" s="5">
        <f>B20/222</f>
        <v>39153.91891891892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2024-06-14T08:09:22Z</dcterms:modified>
</cp:coreProperties>
</file>