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B023DAEC-5448-4962-8F6F-86A10212C249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l="1"/>
  <c r="C20" i="1"/>
  <c r="F20" i="1" s="1"/>
  <c r="C21" i="1"/>
</calcChain>
</file>

<file path=xl/sharedStrings.xml><?xml version="1.0" encoding="utf-8"?>
<sst xmlns="http://schemas.openxmlformats.org/spreadsheetml/2006/main" count="24" uniqueCount="23">
  <si>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</si>
  <si>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</si>
  <si>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</si>
  <si>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</si>
  <si>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</si>
  <si>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</si>
  <si>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</si>
  <si>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</si>
  <si>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</si>
  <si>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</si>
  <si>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</si>
  <si>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</si>
  <si>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</si>
  <si>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</si>
  <si>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</si>
  <si>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</si>
  <si>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</si>
  <si>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</si>
  <si>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</si>
  <si>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under cons</t>
  </si>
  <si>
    <t>SBI\RASMECCC Panvel\Farhan Ishaque Surve</t>
  </si>
  <si>
    <t>35 lakhs</t>
  </si>
  <si>
    <t>required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</si>
</sst>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  <xf numFmtId="4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G20" sqref="G20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8" max="8" width="17.140625" style="21" customWidth="1"/>
    <col min="10" max="10" width="13.4257812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18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19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12500</v>
      </c>
      <c r="D3" s="40" t="s">
        <v>17</v>
      </c>
      <c r="E3" s="5"/>
      <c r="F3" s="5"/>
      <c r="G3" s="5"/>
      <c r="H3" s="3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2600</v>
      </c>
      <c r="D4" s="29"/>
      <c r="E4" s="5"/>
      <c r="F4" s="5"/>
      <c r="G4" s="5"/>
      <c r="H4" s="3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9900</v>
      </c>
      <c r="D5" s="29"/>
      <c r="E5" s="5"/>
      <c r="F5" s="5"/>
      <c r="G5" s="5"/>
      <c r="H5" s="3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2600</v>
      </c>
      <c r="D6" s="29"/>
      <c r="E6" s="5"/>
      <c r="F6" s="5"/>
      <c r="G6" s="5"/>
      <c r="H6" s="35"/>
      <c r="I6" s="5"/>
      <c r="J6" s="5"/>
      <c r="K6" s="5"/>
      <c r="L6" s="6"/>
    </row>
    <row r="7" spans="1:12" x14ac:dyDescent="0.25">
      <c r="A7" s="4" t="s">
        <v>4</v>
      </c>
      <c r="B7" s="9"/>
      <c r="C7" s="36">
        <v>0</v>
      </c>
      <c r="D7" s="43">
        <v>2024</v>
      </c>
      <c r="E7" s="5"/>
      <c r="F7" s="5"/>
      <c r="G7" s="5"/>
      <c r="H7" s="36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2024</v>
      </c>
      <c r="E8" s="5" t="s">
        <v>19</v>
      </c>
      <c r="F8" s="5"/>
      <c r="G8" s="5"/>
      <c r="H8" s="36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36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36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37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3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2600</v>
      </c>
      <c r="D13" s="29"/>
      <c r="E13" s="5"/>
      <c r="F13" s="5"/>
      <c r="G13" s="5"/>
      <c r="H13" s="3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9900</v>
      </c>
      <c r="D14" s="29"/>
      <c r="E14" s="5"/>
      <c r="F14" s="5"/>
      <c r="G14" s="5"/>
      <c r="H14" s="3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3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12500</v>
      </c>
      <c r="D16" s="29"/>
      <c r="E16" s="5"/>
      <c r="F16" s="5"/>
      <c r="G16" s="5"/>
      <c r="H16" s="40"/>
      <c r="I16" s="5"/>
      <c r="J16" s="5"/>
      <c r="K16" s="5"/>
      <c r="L16" s="6"/>
    </row>
    <row r="17" spans="1:12" x14ac:dyDescent="0.25">
      <c r="B17" s="9"/>
      <c r="C17" s="36"/>
      <c r="D17" s="30"/>
      <c r="H17" s="36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354</v>
      </c>
      <c r="D18" s="30"/>
      <c r="H18" s="43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4425000</v>
      </c>
      <c r="D19" s="45"/>
      <c r="G19" t="s">
        <v>22</v>
      </c>
      <c r="H19" s="38"/>
      <c r="J19" s="5"/>
      <c r="K19" s="5"/>
      <c r="L19" s="11"/>
    </row>
    <row r="20" spans="1:12" x14ac:dyDescent="0.25">
      <c r="A20" s="4" t="s">
        <v>14</v>
      </c>
      <c r="B20" s="5"/>
      <c r="C20" s="20">
        <f>C19*0.98</f>
        <v>4336500</v>
      </c>
      <c r="D20" s="50"/>
      <c r="E20" s="51"/>
      <c r="F20" s="53">
        <f>C20*75%</f>
        <v>3252375</v>
      </c>
      <c r="G20" t="s">
        <v>21</v>
      </c>
      <c r="H20" s="20"/>
      <c r="J20" s="12"/>
      <c r="K20" s="5"/>
      <c r="L20" s="6"/>
    </row>
    <row r="21" spans="1:12" x14ac:dyDescent="0.25">
      <c r="A21" s="4" t="s">
        <v>15</v>
      </c>
      <c r="B21" s="5"/>
      <c r="C21" s="20">
        <f>C19*0.8</f>
        <v>3540000</v>
      </c>
      <c r="D21" s="32"/>
      <c r="E21" s="52"/>
      <c r="H21" s="20"/>
      <c r="J21" s="5"/>
      <c r="K21" s="5"/>
      <c r="L21" s="6"/>
    </row>
    <row r="22" spans="1:12" x14ac:dyDescent="0.25">
      <c r="A22" s="4"/>
      <c r="B22" s="5"/>
      <c r="C22" s="19"/>
      <c r="D22" s="30"/>
      <c r="H22" s="19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920400</v>
      </c>
      <c r="D23" s="33"/>
      <c r="H23" s="39"/>
      <c r="J23" s="5"/>
      <c r="K23" s="5"/>
    </row>
    <row r="24" spans="1:12" x14ac:dyDescent="0.25">
      <c r="A24" s="23" t="s">
        <v>10</v>
      </c>
      <c r="C24" s="19"/>
      <c r="H24" s="19"/>
      <c r="J24" s="5"/>
      <c r="K24" s="5"/>
    </row>
    <row r="25" spans="1:12" x14ac:dyDescent="0.25">
      <c r="A25" s="25" t="s">
        <v>11</v>
      </c>
      <c r="B25" s="21"/>
      <c r="C25" s="20">
        <f>C19*0.025/12</f>
        <v>9218.75</v>
      </c>
      <c r="D25" s="34"/>
      <c r="E25" s="48"/>
      <c r="H25" s="20"/>
      <c r="J25" s="5"/>
      <c r="K25" s="5"/>
    </row>
    <row r="26" spans="1:12" x14ac:dyDescent="0.25">
      <c r="A26" s="5"/>
      <c r="B26" s="5"/>
      <c r="C26" s="20"/>
      <c r="D26" s="32"/>
      <c r="H26" s="20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34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26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26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26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26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24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24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24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24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19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19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19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19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19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19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19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19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19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19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19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19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19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19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19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19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19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19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19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19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19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9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19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19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19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19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19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19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19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19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19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19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19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19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19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19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19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19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19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19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19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19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19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19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19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19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19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19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19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19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19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19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19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19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19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19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19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19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19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19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19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19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19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19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19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19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19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19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19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19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19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19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19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19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19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19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19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19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19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19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19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19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19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19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19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19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19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19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19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19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19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19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19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19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19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19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19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19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19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19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19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19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19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19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19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19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19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19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19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2024-07-12T07:08:10Z</dcterms:modified>
</cp:coreProperties>
</file>