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June 2024\KAILASH SOLANKI  - SBI\"/>
    </mc:Choice>
  </mc:AlternateContent>
  <xr:revisionPtr revIDLastSave="0" documentId="13_ncr:1_{57D0A1BA-2314-45F7-83AE-E20C16E197C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W31" i="4" l="1"/>
  <c r="W42" i="4"/>
  <c r="W46" i="4"/>
  <c r="W45" i="4" l="1"/>
  <c r="W36" i="4" l="1"/>
  <c r="W37" i="4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Q17" i="4" s="1"/>
  <c r="B17" i="4" s="1"/>
  <c r="C17" i="4" s="1"/>
  <c r="D17" i="4" s="1"/>
  <c r="J17" i="4"/>
  <c r="I17" i="4"/>
  <c r="E17" i="4"/>
  <c r="A17" i="4"/>
  <c r="P16" i="4"/>
  <c r="Q16" i="4" s="1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Q3" i="4" s="1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2" i="4"/>
  <c r="W40" i="4"/>
  <c r="S39" i="4" l="1"/>
  <c r="S40" i="4" s="1"/>
  <c r="S42" i="4" s="1"/>
  <c r="W34" i="4"/>
  <c r="W38" i="4"/>
  <c r="W39" i="4" s="1"/>
  <c r="S41" i="4" l="1"/>
  <c r="W51" i="4" l="1"/>
  <c r="W47" i="4"/>
</calcChain>
</file>

<file path=xl/sharedStrings.xml><?xml version="1.0" encoding="utf-8"?>
<sst xmlns="http://schemas.openxmlformats.org/spreadsheetml/2006/main" count="47" uniqueCount="41">
  <si>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</si>
  <si>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</si>
  <si>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</si>
  <si>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</si>
  <si>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</si>
  <si>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</si>
  <si>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</si>
  <si>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</si>
  <si>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</si>
  <si>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</si>
  <si>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</si>
  <si>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</si>
  <si>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</si>
  <si>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</si>
  <si>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</si>
  <si>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</si>
  <si>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</si>
  <si>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</si>
  <si>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</si>
  <si>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</si>
  <si>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</si>
  <si>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</si>
  <si>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</si>
  <si>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</si>
  <si>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</si>
  <si>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</si>
  <si>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</si>
  <si>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</si>
  <si>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</si>
  <si>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</si>
  <si>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</si>
  <si>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</si>
  <si>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</si>
  <si>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</si>
  <si>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</si>
  <si>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</si>
  <si>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</si>
  <si>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</si>
  <si>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</si>
  <si>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</si>
  <si>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RASMECCC Bhayandar ) - MR KAILASH SOLANKI / MR PRERIT KAILASH SOLANKI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</si>
</sst>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16" zoomScaleNormal="100" workbookViewId="0">
      <selection activeCell="Q41" sqref="Q41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0</v>
      </c>
      <c r="C3" s="4">
        <f>B3*1.2</f>
        <v>0</v>
      </c>
      <c r="D3" s="4">
        <f t="shared" ref="D3:D14" si="2">C3*1.2</f>
        <v>0</v>
      </c>
      <c r="E3" s="5">
        <f t="shared" ref="E3:E14" si="3">R3</f>
        <v>0</v>
      </c>
      <c r="F3" s="9" t="e">
        <f t="shared" ref="F3:F14" si="4">ROUND((E3/B3),0)</f>
        <v>#DIV/0!</v>
      </c>
      <c r="G3" s="9" t="e">
        <f t="shared" ref="G3:G14" si="5">ROUND((E3/C3),0)</f>
        <v>#DIV/0!</v>
      </c>
      <c r="H3" s="9" t="e">
        <f t="shared" ref="H3:H14" si="6">ROUND((E3/D3),0)</f>
        <v>#DIV/0!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f t="shared" si="8"/>
        <v>0</v>
      </c>
      <c r="R3" s="2">
        <v>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8" si="32">N16</f>
        <v>0</v>
      </c>
      <c r="B16" s="4">
        <f t="shared" ref="B16:B28" si="33">Q16</f>
        <v>0</v>
      </c>
      <c r="C16" s="4">
        <f>B16*1.2</f>
        <v>0</v>
      </c>
      <c r="D16" s="4">
        <f t="shared" ref="D16:D28" si="34">C16*1.2</f>
        <v>0</v>
      </c>
      <c r="E16" s="5">
        <f t="shared" ref="E16:E28" si="35">R16</f>
        <v>0</v>
      </c>
      <c r="F16" s="9" t="e">
        <f t="shared" ref="F16:F28" si="36">ROUND((E16/B16),0)</f>
        <v>#DIV/0!</v>
      </c>
      <c r="G16" s="9" t="e">
        <f t="shared" ref="G16:G28" si="37">ROUND((E16/C16),0)</f>
        <v>#DIV/0!</v>
      </c>
      <c r="H16" s="9" t="e">
        <f t="shared" ref="H16:H28" si="38">ROUND((E16/D16),0)</f>
        <v>#DIV/0!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f t="shared" si="40"/>
        <v>0</v>
      </c>
      <c r="R16" s="2">
        <v>0</v>
      </c>
    </row>
    <row r="17" spans="1:24" x14ac:dyDescent="0.25">
      <c r="A17" s="4">
        <f t="shared" si="32"/>
        <v>0</v>
      </c>
      <c r="B17" s="4">
        <f t="shared" si="33"/>
        <v>0</v>
      </c>
      <c r="C17" s="4">
        <f t="shared" ref="C17:C28" si="41">B17*1.2</f>
        <v>0</v>
      </c>
      <c r="D17" s="4">
        <f t="shared" si="34"/>
        <v>0</v>
      </c>
      <c r="E17" s="5">
        <f t="shared" si="35"/>
        <v>0</v>
      </c>
      <c r="F17" s="9" t="e">
        <f t="shared" si="36"/>
        <v>#DIV/0!</v>
      </c>
      <c r="G17" s="9" t="e">
        <f t="shared" si="37"/>
        <v>#DIV/0!</v>
      </c>
      <c r="H17" s="9" t="e">
        <f t="shared" si="38"/>
        <v>#DIV/0!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f t="shared" si="40"/>
        <v>0</v>
      </c>
      <c r="R17" s="2">
        <v>0</v>
      </c>
    </row>
    <row r="18" spans="1:24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4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4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4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4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4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4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4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4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4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4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4" ht="15.75" x14ac:dyDescent="0.25">
      <c r="U29" s="17" t="s">
        <v>13</v>
      </c>
      <c r="V29" s="18"/>
      <c r="W29" s="19">
        <v>0</v>
      </c>
      <c r="X29" s="20" t="s">
        <v>39</v>
      </c>
    </row>
    <row r="30" spans="1:24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4" ht="15.75" x14ac:dyDescent="0.25">
      <c r="S31" s="10"/>
      <c r="T31" s="10"/>
      <c r="U31" s="17" t="s">
        <v>15</v>
      </c>
      <c r="V31" s="18"/>
      <c r="W31" s="19">
        <f>W29-W30</f>
        <v>-2500</v>
      </c>
      <c r="X31" s="22"/>
    </row>
    <row r="32" spans="1:24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15:24" ht="15.75" x14ac:dyDescent="0.25">
      <c r="S33" s="10"/>
      <c r="T33" s="10"/>
      <c r="U33" s="17" t="s">
        <v>17</v>
      </c>
      <c r="V33" s="23"/>
      <c r="W33" s="24">
        <f>X33-X34</f>
        <v>12</v>
      </c>
      <c r="X33" s="25">
        <v>2024</v>
      </c>
    </row>
    <row r="34" spans="15:24" ht="15.75" x14ac:dyDescent="0.25">
      <c r="S34" s="10"/>
      <c r="T34" s="10"/>
      <c r="U34" s="17" t="s">
        <v>18</v>
      </c>
      <c r="V34" s="23"/>
      <c r="W34" s="24">
        <f>W35-W33</f>
        <v>48</v>
      </c>
      <c r="X34" s="24">
        <v>2012</v>
      </c>
    </row>
    <row r="35" spans="15:24" ht="15.75" x14ac:dyDescent="0.25">
      <c r="S35" s="10"/>
      <c r="T35" s="10"/>
      <c r="U35" s="17" t="s">
        <v>19</v>
      </c>
      <c r="V35" s="23"/>
      <c r="W35" s="24">
        <v>60</v>
      </c>
      <c r="X35" s="24"/>
    </row>
    <row r="36" spans="15:24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18</v>
      </c>
      <c r="X36" s="24"/>
    </row>
    <row r="37" spans="15:24" ht="15.75" x14ac:dyDescent="0.25">
      <c r="U37" s="17"/>
      <c r="V37" s="26"/>
      <c r="W37" s="27">
        <f>W36%</f>
        <v>0.18</v>
      </c>
      <c r="X37" s="27"/>
    </row>
    <row r="38" spans="15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450</v>
      </c>
      <c r="X38" s="22"/>
    </row>
    <row r="39" spans="15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2050</v>
      </c>
      <c r="X39" s="22"/>
    </row>
    <row r="40" spans="15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-2500</v>
      </c>
      <c r="X40" s="22"/>
    </row>
    <row r="41" spans="15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15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-450</v>
      </c>
      <c r="X42" s="22"/>
    </row>
    <row r="43" spans="15:24" ht="15.75" x14ac:dyDescent="0.25">
      <c r="S43" s="10"/>
      <c r="T43" s="10"/>
      <c r="U43" s="23"/>
      <c r="V43" s="23"/>
      <c r="W43" s="24"/>
      <c r="X43" s="24"/>
    </row>
    <row r="44" spans="15:24" ht="15.75" x14ac:dyDescent="0.25">
      <c r="S44" s="10"/>
      <c r="T44" s="10"/>
      <c r="U44" s="28" t="s">
        <v>38</v>
      </c>
      <c r="V44" s="30"/>
      <c r="W44" s="25">
        <v>0</v>
      </c>
      <c r="X44" s="24"/>
    </row>
    <row r="45" spans="15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0</v>
      </c>
      <c r="X45" s="33"/>
    </row>
    <row r="46" spans="15:24" ht="15.75" x14ac:dyDescent="0.25">
      <c r="S46" s="11"/>
      <c r="T46" s="10"/>
      <c r="U46" s="17" t="s">
        <v>25</v>
      </c>
      <c r="V46" s="23"/>
      <c r="W46" s="34">
        <f>W45*0.9</f>
        <v>0</v>
      </c>
      <c r="X46" s="35"/>
    </row>
    <row r="47" spans="15:24" ht="15.75" x14ac:dyDescent="0.25">
      <c r="S47" s="10"/>
      <c r="T47" s="10"/>
      <c r="U47" s="17" t="s">
        <v>26</v>
      </c>
      <c r="V47" s="23"/>
      <c r="W47" s="34">
        <f>W45*0.8</f>
        <v>0</v>
      </c>
      <c r="X47" s="34"/>
    </row>
    <row r="48" spans="15:24" ht="15.75" x14ac:dyDescent="0.25">
      <c r="O48" s="10"/>
      <c r="P48" s="10"/>
      <c r="Q48" s="10"/>
      <c r="R48" s="10"/>
      <c r="S48" s="10"/>
      <c r="T48" s="10"/>
      <c r="U48" s="17"/>
      <c r="V48" s="23"/>
      <c r="W48" s="36"/>
      <c r="X48" s="24"/>
    </row>
    <row r="49" spans="21:24" ht="15.75" x14ac:dyDescent="0.25">
      <c r="U49" s="37" t="s">
        <v>27</v>
      </c>
      <c r="V49" s="38"/>
      <c r="W49" s="39">
        <f>W30*W44</f>
        <v>0</v>
      </c>
      <c r="X49" s="39"/>
    </row>
    <row r="50" spans="21:24" ht="15.75" x14ac:dyDescent="0.25">
      <c r="U50" s="17" t="s">
        <v>28</v>
      </c>
      <c r="V50" s="23"/>
      <c r="W50" s="36"/>
      <c r="X50" s="36"/>
    </row>
    <row r="51" spans="21:24" ht="15.75" x14ac:dyDescent="0.25">
      <c r="U51" s="40" t="s">
        <v>29</v>
      </c>
      <c r="V51" s="36"/>
      <c r="W51" s="34">
        <f>W45*0.025/12</f>
        <v>0</v>
      </c>
      <c r="X51" s="34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2024-06-13T12:02:44Z</dcterms:modified>
</cp:coreProperties>
</file>