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9205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N21" i="1"/>
  <c r="H8" i="1"/>
  <c r="G11" i="1"/>
  <c r="G10" i="1"/>
  <c r="Q14" i="1" l="1"/>
  <c r="O14" i="1"/>
  <c r="N14" i="1"/>
  <c r="R8" i="1"/>
  <c r="P8" i="1"/>
  <c r="I9" i="1" l="1"/>
  <c r="E4" i="1"/>
  <c r="F8" i="1"/>
</calcChain>
</file>

<file path=xl/sharedStrings.xml><?xml version="1.0" encoding="utf-8"?>
<sst xmlns="http://schemas.openxmlformats.org/spreadsheetml/2006/main" count="9" uniqueCount="8">
  <si>
    <t>CA</t>
  </si>
  <si>
    <t>BUA</t>
  </si>
  <si>
    <t>RATE</t>
  </si>
  <si>
    <t>RV</t>
  </si>
  <si>
    <t>DV</t>
  </si>
  <si>
    <t>IV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</si>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</sst>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65" fontId="0" fillId="0" borderId="0" xfId="1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R22"/>
  <sheetViews>
    <sheetView tabSelected="1" workbookViewId="0">
      <selection activeCell="I21" sqref="I21"/>
    </sheetView>
  </sheetViews>
  <sheetFormatPr defaultRowHeight="15" x14ac:dyDescent="0.25"/>
  <cols>
    <col min="7" max="7" width="14.28515625" bestFit="1" customWidth="1"/>
    <col min="8" max="8" width="12.5703125" bestFit="1" customWidth="1"/>
    <col min="9" max="9" width="10" bestFit="1" customWidth="1"/>
    <col min="14" max="14" width="12.5703125" bestFit="1" customWidth="1"/>
    <col min="15" max="15" width="9.28515625" bestFit="1" customWidth="1"/>
  </cols>
  <sheetData>
    <row r="3" spans="4:18" x14ac:dyDescent="0.25">
      <c r="D3" t="s">
        <v>0</v>
      </c>
      <c r="E3">
        <v>647</v>
      </c>
    </row>
    <row r="4" spans="4:18" x14ac:dyDescent="0.25">
      <c r="D4" t="s">
        <v>1</v>
      </c>
      <c r="E4">
        <f>E3*1.1</f>
        <v>711.7</v>
      </c>
    </row>
    <row r="7" spans="4:18" x14ac:dyDescent="0.25">
      <c r="E7" s="1"/>
      <c r="F7" s="1"/>
      <c r="G7" s="1"/>
      <c r="H7" s="1"/>
      <c r="N7">
        <v>647</v>
      </c>
      <c r="P7">
        <v>66.08</v>
      </c>
      <c r="R7">
        <v>60.073999999999998</v>
      </c>
    </row>
    <row r="8" spans="4:18" x14ac:dyDescent="0.25">
      <c r="D8" s="1" t="s">
        <v>0</v>
      </c>
      <c r="E8" s="1">
        <v>60.073999999999998</v>
      </c>
      <c r="F8" s="1">
        <f>E8*10.764</f>
        <v>646.63653599999998</v>
      </c>
      <c r="G8" s="1">
        <v>647</v>
      </c>
      <c r="H8" s="1">
        <f>G8*1.1</f>
        <v>711.7</v>
      </c>
      <c r="I8" s="1"/>
      <c r="P8">
        <f>P7*10.764</f>
        <v>711.28511999999989</v>
      </c>
      <c r="R8">
        <f>R7*10.764</f>
        <v>646.63653599999998</v>
      </c>
    </row>
    <row r="9" spans="4:18" x14ac:dyDescent="0.25">
      <c r="D9" s="1" t="s">
        <v>2</v>
      </c>
      <c r="E9" s="1"/>
      <c r="F9" s="1"/>
      <c r="G9" s="1">
        <v>15700</v>
      </c>
      <c r="H9" s="1">
        <v>3000</v>
      </c>
      <c r="I9" s="1">
        <f>G9-H9</f>
        <v>12700</v>
      </c>
      <c r="R9">
        <v>647</v>
      </c>
    </row>
    <row r="10" spans="4:18" x14ac:dyDescent="0.25">
      <c r="D10" s="1" t="s">
        <v>3</v>
      </c>
      <c r="E10" s="1"/>
      <c r="F10" s="1"/>
      <c r="G10" s="1">
        <f>G8*G9</f>
        <v>10157900</v>
      </c>
      <c r="H10" s="1"/>
      <c r="I10" s="1"/>
    </row>
    <row r="11" spans="4:18" x14ac:dyDescent="0.25">
      <c r="D11" s="1" t="s">
        <v>4</v>
      </c>
      <c r="E11" s="1"/>
      <c r="F11" s="1"/>
      <c r="G11" s="1">
        <f>G10*80%</f>
        <v>8126320</v>
      </c>
      <c r="H11" s="1"/>
      <c r="I11" s="1"/>
    </row>
    <row r="12" spans="4:18" x14ac:dyDescent="0.25">
      <c r="D12" s="1" t="s">
        <v>5</v>
      </c>
      <c r="E12" s="1"/>
      <c r="F12" s="1"/>
      <c r="G12" s="1">
        <f>E4*H9</f>
        <v>2135100</v>
      </c>
      <c r="H12" s="1"/>
      <c r="I12" s="1"/>
    </row>
    <row r="13" spans="4:18" x14ac:dyDescent="0.25">
      <c r="M13" t="s">
        <v>6</v>
      </c>
      <c r="N13" s="1">
        <v>95900</v>
      </c>
      <c r="O13" s="1"/>
    </row>
    <row r="14" spans="4:18" x14ac:dyDescent="0.25">
      <c r="G14" s="3">
        <f xml:space="preserve"> G10*0.03/12</f>
        <v>25394.75</v>
      </c>
      <c r="N14" s="1">
        <f>N13/100*105</f>
        <v>100695</v>
      </c>
      <c r="O14" s="2">
        <f>N14/10.764</f>
        <v>9354.7937569676706</v>
      </c>
      <c r="Q14" s="3">
        <f>N14-N13</f>
        <v>4795</v>
      </c>
    </row>
    <row r="15" spans="4:18" x14ac:dyDescent="0.25">
      <c r="N15" s="1"/>
      <c r="O15" s="1"/>
    </row>
    <row r="16" spans="4:18" x14ac:dyDescent="0.25">
      <c r="M16" t="s">
        <v>7</v>
      </c>
      <c r="N16" s="1">
        <v>43900</v>
      </c>
      <c r="O16" s="1"/>
    </row>
    <row r="17" spans="14:15" x14ac:dyDescent="0.25">
      <c r="N17" s="1"/>
      <c r="O17" s="1"/>
    </row>
    <row r="19" spans="14:15" x14ac:dyDescent="0.25">
      <c r="N19" s="1">
        <v>711.7</v>
      </c>
    </row>
    <row r="20" spans="14:15" x14ac:dyDescent="0.25">
      <c r="N20" s="1">
        <v>9355</v>
      </c>
    </row>
    <row r="21" spans="14:15" x14ac:dyDescent="0.25">
      <c r="N21" s="2">
        <f>N20*N19</f>
        <v>6657953.5</v>
      </c>
    </row>
    <row r="22" spans="14:15" x14ac:dyDescent="0.25">
      <c r="N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2024-06-12T09:13:26Z</dcterms:created>
  <dcterms:modified xsi:type="dcterms:W3CDTF">2024-06-13T05:06:14Z</dcterms:modified>
</cp:coreProperties>
</file>