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Ganesh Lohar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3" l="1"/>
  <c r="E27" i="23"/>
  <c r="D27" i="23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<sst xmlns="http://schemas.openxmlformats.org/spreadsheetml/2006/main" count="130" uniqueCount="99">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</sst>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  <xf numFmtId="17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30285</v>
      </c>
      <c r="F2" s="73"/>
      <c r="G2" s="118" t="s">
        <v>77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28250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28250</v>
      </c>
      <c r="D5" s="56" t="s">
        <v>61</v>
      </c>
      <c r="E5" s="57">
        <f>ROUND(C5/10.764,0)</f>
        <v>2624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6900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21350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21350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28250</v>
      </c>
      <c r="D10" s="56" t="s">
        <v>61</v>
      </c>
      <c r="E10" s="57">
        <f>ROUND(C10/10.764,0)</f>
        <v>2624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477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1251648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954000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10" sqref="E10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5400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3400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3400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95</v>
      </c>
      <c r="B18" s="7"/>
      <c r="C18" s="74">
        <v>434</v>
      </c>
      <c r="D18" s="74"/>
      <c r="E18" s="75"/>
      <c r="F18" s="76"/>
      <c r="G18" s="76"/>
    </row>
    <row r="19" spans="1:9">
      <c r="A19" s="15"/>
      <c r="B19" s="6"/>
      <c r="C19" s="29">
        <f>C18*C16</f>
        <v>2343600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C20*80</f>
        <v>178113600</v>
      </c>
      <c r="C20" s="30">
        <f>C19*95%</f>
        <v>2226420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1874880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868000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4882.5</v>
      </c>
      <c r="D25" s="30"/>
    </row>
    <row r="26" spans="1:9">
      <c r="C26" s="30"/>
      <c r="D26" s="30"/>
    </row>
    <row r="27" spans="1:9">
      <c r="C27" s="30">
        <v>40.29</v>
      </c>
      <c r="D27" s="121">
        <f>C27*10.764</f>
        <v>433.68155999999999</v>
      </c>
      <c r="E27" s="122">
        <f>D27*1.1</f>
        <v>477.04971600000005</v>
      </c>
      <c r="F27" s="122">
        <f>E27*2000</f>
        <v>954099.43200000015</v>
      </c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22" sqref="H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2024-06-07T12:32:09Z</dcterms:modified>
</cp:coreProperties>
</file>