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P5" i="1"/>
  <c r="L20" i="1"/>
  <c r="O3" i="1"/>
  <c r="L8" i="1"/>
  <c r="L9" i="1" s="1"/>
  <c r="L6" i="1"/>
  <c r="L4" i="1"/>
  <c r="L3" i="1"/>
  <c r="L12" i="1" s="1"/>
  <c r="L10" i="1" l="1"/>
  <c r="L11" i="1" s="1"/>
  <c r="L13" i="1" s="1"/>
  <c r="L16" i="1" s="1"/>
  <c r="L18" i="1" l="1"/>
  <c r="L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<sst xmlns="http://schemas.openxmlformats.org/spreadsheetml/2006/main" count="18" uniqueCount="17">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</sst>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P20"/>
  <sheetViews>
    <sheetView tabSelected="1" workbookViewId="0">
      <selection activeCell="N18" sqref="N18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1:16" ht="16.5" x14ac:dyDescent="0.3">
      <c r="K1" s="1" t="s">
        <v>0</v>
      </c>
      <c r="L1" s="2">
        <v>22000</v>
      </c>
      <c r="O1">
        <v>2024</v>
      </c>
    </row>
    <row r="2" spans="11:16" ht="82.5" x14ac:dyDescent="0.3">
      <c r="K2" s="3" t="s">
        <v>1</v>
      </c>
      <c r="L2" s="2">
        <v>2800</v>
      </c>
      <c r="O2">
        <v>1999</v>
      </c>
    </row>
    <row r="3" spans="11:16" ht="16.5" x14ac:dyDescent="0.3">
      <c r="K3" s="1" t="s">
        <v>2</v>
      </c>
      <c r="L3" s="2">
        <f>L1-L2</f>
        <v>19200</v>
      </c>
      <c r="O3">
        <f>O1-O2</f>
        <v>25</v>
      </c>
    </row>
    <row r="4" spans="11:16" ht="16.5" x14ac:dyDescent="0.3">
      <c r="K4" s="1" t="s">
        <v>3</v>
      </c>
      <c r="L4" s="2">
        <f>L2*1</f>
        <v>2800</v>
      </c>
      <c r="P4">
        <v>270</v>
      </c>
    </row>
    <row r="5" spans="11:16" ht="16.5" x14ac:dyDescent="0.3">
      <c r="K5" s="1" t="s">
        <v>4</v>
      </c>
      <c r="L5" s="4">
        <v>25</v>
      </c>
      <c r="P5">
        <f>P4*1.2</f>
        <v>324</v>
      </c>
    </row>
    <row r="6" spans="11:16" ht="16.5" x14ac:dyDescent="0.3">
      <c r="K6" s="1" t="s">
        <v>5</v>
      </c>
      <c r="L6" s="4">
        <f>L7-L5</f>
        <v>35</v>
      </c>
    </row>
    <row r="7" spans="11:16" ht="16.5" x14ac:dyDescent="0.3">
      <c r="K7" s="1" t="s">
        <v>6</v>
      </c>
      <c r="L7" s="4">
        <v>60</v>
      </c>
    </row>
    <row r="8" spans="11:16" ht="49.5" x14ac:dyDescent="0.3">
      <c r="K8" s="3" t="s">
        <v>7</v>
      </c>
      <c r="L8" s="4">
        <f>90*L5/L7</f>
        <v>37.5</v>
      </c>
    </row>
    <row r="9" spans="11:16" ht="16.5" x14ac:dyDescent="0.3">
      <c r="K9" s="1"/>
      <c r="L9" s="5">
        <f>L8%</f>
        <v>0.375</v>
      </c>
    </row>
    <row r="10" spans="11:16" ht="16.5" x14ac:dyDescent="0.3">
      <c r="K10" s="1" t="s">
        <v>8</v>
      </c>
      <c r="L10" s="2">
        <f>L4*L9</f>
        <v>1050</v>
      </c>
    </row>
    <row r="11" spans="11:16" ht="16.5" x14ac:dyDescent="0.3">
      <c r="K11" s="1" t="s">
        <v>9</v>
      </c>
      <c r="L11" s="2">
        <f>L4-L10</f>
        <v>1750</v>
      </c>
    </row>
    <row r="12" spans="11:16" ht="16.5" x14ac:dyDescent="0.3">
      <c r="K12" s="1" t="s">
        <v>2</v>
      </c>
      <c r="L12" s="2">
        <f>L3</f>
        <v>19200</v>
      </c>
    </row>
    <row r="13" spans="11:16" ht="16.5" x14ac:dyDescent="0.3">
      <c r="K13" s="1" t="s">
        <v>10</v>
      </c>
      <c r="L13" s="2">
        <f>L12+L11</f>
        <v>20950</v>
      </c>
    </row>
    <row r="14" spans="11:16" ht="16.5" x14ac:dyDescent="0.3">
      <c r="K14" s="1"/>
      <c r="L14" s="4"/>
    </row>
    <row r="15" spans="11:16" ht="16.5" x14ac:dyDescent="0.3">
      <c r="K15" s="6" t="s">
        <v>11</v>
      </c>
      <c r="L15" s="7">
        <v>312</v>
      </c>
    </row>
    <row r="16" spans="11:16" ht="16.5" x14ac:dyDescent="0.3">
      <c r="K16" s="6" t="s">
        <v>12</v>
      </c>
      <c r="L16" s="8">
        <f>L13*L15</f>
        <v>6536400</v>
      </c>
    </row>
    <row r="17" spans="11:12" ht="16.5" x14ac:dyDescent="0.3">
      <c r="K17" s="9" t="s">
        <v>13</v>
      </c>
      <c r="L17" s="10">
        <f>L16*90%</f>
        <v>5882760</v>
      </c>
    </row>
    <row r="18" spans="11:12" ht="16.5" x14ac:dyDescent="0.3">
      <c r="K18" s="9" t="s">
        <v>14</v>
      </c>
      <c r="L18" s="10">
        <f>L16*80%</f>
        <v>5229120</v>
      </c>
    </row>
    <row r="19" spans="11:12" ht="16.5" x14ac:dyDescent="0.3">
      <c r="K19" s="9" t="s">
        <v>15</v>
      </c>
      <c r="L19" s="10">
        <f>312*L2</f>
        <v>873600</v>
      </c>
    </row>
    <row r="20" spans="11:12" ht="16.5" x14ac:dyDescent="0.3">
      <c r="K20" s="11" t="s">
        <v>16</v>
      </c>
      <c r="L20" s="10">
        <f>L16*0.025/12</f>
        <v>13617.5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2024-06-08T09:44:52Z</dcterms:modified>
</cp:coreProperties>
</file>