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A6B8D95-3584-4B48-A4EF-8E5693A946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15" i="5" l="1"/>
  <c r="B13" i="5"/>
  <c r="B12" i="5"/>
  <c r="B8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B20" i="5"/>
  <c r="H6" i="1"/>
  <c r="H7" i="1" s="1"/>
  <c r="B23" i="5" l="1"/>
  <c r="B25" i="5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<sst xmlns="http://schemas.openxmlformats.org/spreadsheetml/2006/main" count="70" uniqueCount="49">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</sst>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O13" sqref="O13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6" x14ac:dyDescent="0.25">
      <c r="A2" s="17"/>
      <c r="B2" s="17"/>
    </row>
    <row r="3" spans="1:6" x14ac:dyDescent="0.25">
      <c r="A3" s="17" t="s">
        <v>34</v>
      </c>
      <c r="B3" s="17"/>
    </row>
    <row r="4" spans="1:6" x14ac:dyDescent="0.25">
      <c r="A4" s="17" t="s">
        <v>20</v>
      </c>
      <c r="B4" s="17">
        <v>2024</v>
      </c>
    </row>
    <row r="5" spans="1:6" x14ac:dyDescent="0.25">
      <c r="A5" s="17" t="s">
        <v>21</v>
      </c>
      <c r="B5" s="17">
        <v>2009</v>
      </c>
    </row>
    <row r="6" spans="1:6" x14ac:dyDescent="0.25">
      <c r="A6" s="17" t="s">
        <v>22</v>
      </c>
      <c r="B6" s="17">
        <f>B4-B5</f>
        <v>15</v>
      </c>
    </row>
    <row r="7" spans="1:6" x14ac:dyDescent="0.25">
      <c r="A7" s="17"/>
      <c r="B7" s="17">
        <f>60-B6</f>
        <v>45</v>
      </c>
    </row>
    <row r="8" spans="1:6" x14ac:dyDescent="0.25">
      <c r="A8" s="17" t="s">
        <v>23</v>
      </c>
      <c r="B8" s="46">
        <f>820*3000</f>
        <v>2460000</v>
      </c>
      <c r="E8" t="s">
        <v>35</v>
      </c>
    </row>
    <row r="9" spans="1:6" x14ac:dyDescent="0.25">
      <c r="A9" s="17" t="s">
        <v>24</v>
      </c>
      <c r="B9" s="17"/>
      <c r="E9" t="s">
        <v>47</v>
      </c>
      <c r="F9">
        <v>820</v>
      </c>
    </row>
    <row r="10" spans="1:6" x14ac:dyDescent="0.25">
      <c r="A10" s="17"/>
      <c r="B10" s="17"/>
    </row>
    <row r="11" spans="1:6" x14ac:dyDescent="0.25">
      <c r="A11" s="17" t="s">
        <v>25</v>
      </c>
      <c r="B11" s="17">
        <f>100-10</f>
        <v>90</v>
      </c>
    </row>
    <row r="12" spans="1:6" x14ac:dyDescent="0.25">
      <c r="A12" s="17" t="s">
        <v>26</v>
      </c>
      <c r="B12" s="17">
        <f>B11*B6/60</f>
        <v>22.5</v>
      </c>
      <c r="E12" t="s">
        <v>35</v>
      </c>
    </row>
    <row r="13" spans="1:6" x14ac:dyDescent="0.25">
      <c r="A13" s="17"/>
      <c r="B13" s="47">
        <f>B12%</f>
        <v>0.22500000000000001</v>
      </c>
    </row>
    <row r="14" spans="1:6" x14ac:dyDescent="0.25">
      <c r="A14" s="17"/>
      <c r="B14" s="17"/>
    </row>
    <row r="15" spans="1:6" x14ac:dyDescent="0.25">
      <c r="A15" s="17" t="s">
        <v>27</v>
      </c>
      <c r="B15" s="46">
        <f>ROUND((B8*B13),0)</f>
        <v>553500</v>
      </c>
    </row>
    <row r="16" spans="1:6" x14ac:dyDescent="0.25">
      <c r="A16" s="17" t="s">
        <v>15</v>
      </c>
      <c r="B16" s="46">
        <v>820</v>
      </c>
    </row>
    <row r="17" spans="1:9" x14ac:dyDescent="0.25">
      <c r="A17" s="17" t="s">
        <v>42</v>
      </c>
      <c r="B17" s="17">
        <v>22000</v>
      </c>
    </row>
    <row r="18" spans="1:9" x14ac:dyDescent="0.25">
      <c r="A18" s="17" t="s">
        <v>28</v>
      </c>
      <c r="B18" s="46">
        <f>B17*B16</f>
        <v>18040000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17486500</v>
      </c>
      <c r="C20" s="5"/>
    </row>
    <row r="21" spans="1:9" x14ac:dyDescent="0.25">
      <c r="A21" s="43" t="s">
        <v>31</v>
      </c>
      <c r="B21" s="48">
        <f>ROUND((B20*90%),0)</f>
        <v>15737850</v>
      </c>
    </row>
    <row r="22" spans="1:9" x14ac:dyDescent="0.25">
      <c r="A22" s="43" t="s">
        <v>32</v>
      </c>
      <c r="B22" s="48">
        <f>ROUND((B20*80%),0)</f>
        <v>13989200</v>
      </c>
    </row>
    <row r="23" spans="1:9" x14ac:dyDescent="0.25">
      <c r="A23" s="43" t="s">
        <v>33</v>
      </c>
      <c r="B23" s="48">
        <f>MROUND((B20*0.025/12),500)</f>
        <v>36500</v>
      </c>
    </row>
    <row r="25" spans="1:9" x14ac:dyDescent="0.25">
      <c r="B25" s="5">
        <f>B20/222</f>
        <v>78768.018018018018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2024-06-06T06:00:54Z</dcterms:modified>
</cp:coreProperties>
</file>