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3BB8E84-8706-4BE4-A6D0-E3D7E8937F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B18" i="1"/>
  <c r="F6" i="1"/>
  <c r="E6" i="1"/>
  <c r="A35" i="1"/>
  <c r="A34" i="1"/>
  <c r="A33" i="1"/>
  <c r="H37" i="1"/>
  <c r="I27" i="1"/>
  <c r="G25" i="1"/>
  <c r="H25" i="1"/>
  <c r="C37" i="1"/>
  <c r="I31" i="1"/>
  <c r="I28" i="1"/>
  <c r="H29" i="1"/>
  <c r="C38" i="1"/>
  <c r="F35" i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H33" i="1" s="1"/>
  <c r="B15" i="1" l="1"/>
  <c r="I29" i="1"/>
  <c r="B17" i="1" l="1"/>
  <c r="I25" i="1"/>
  <c r="I30" i="1"/>
  <c r="F25" i="1"/>
  <c r="B19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<sst xmlns="http://schemas.openxmlformats.org/spreadsheetml/2006/main" count="27" uniqueCount="25">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</sst>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582127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C357B-445F-4023-B979-CCCD3301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97327" cy="7516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401212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7CE41D-53D4-4431-9F21-499ADDCC2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26012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3B83F-8FD6-4C07-BDA7-5E0107FC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10" sqref="H1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20000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17000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f>35.53*10.764</f>
        <v>382.44491999999997</v>
      </c>
      <c r="F6" s="3">
        <f>E6*1.1</f>
        <v>420.689412</v>
      </c>
      <c r="G6" s="14">
        <f>F6/10.764</f>
        <v>39.083000000000006</v>
      </c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3000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17000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20000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382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7640000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421*B4</f>
        <v>1263000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19100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374</v>
      </c>
      <c r="C25" s="8"/>
      <c r="D25" s="8"/>
      <c r="E25" s="8">
        <v>7700000</v>
      </c>
      <c r="F25" s="10">
        <f t="shared" ref="F25:F31" si="0">E25/B25</f>
        <v>20588.235294117647</v>
      </c>
      <c r="G25" s="10" t="e">
        <f>E25/C25</f>
        <v>#DIV/0!</v>
      </c>
      <c r="H25" s="10" t="e">
        <f>E25/D25</f>
        <v>#DIV/0!</v>
      </c>
      <c r="I25" s="8">
        <f>C25/B25</f>
        <v>0</v>
      </c>
      <c r="J25" s="15"/>
    </row>
    <row r="26" spans="1:14" ht="17.25" x14ac:dyDescent="0.3">
      <c r="B26" s="9">
        <v>374</v>
      </c>
      <c r="C26" s="8"/>
      <c r="D26" s="8"/>
      <c r="E26" s="8">
        <v>7695000</v>
      </c>
      <c r="F26" s="10">
        <f t="shared" si="0"/>
        <v>20574.866310160429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539</v>
      </c>
      <c r="C27" s="8"/>
      <c r="D27" s="8"/>
      <c r="E27" s="8">
        <v>12000000</v>
      </c>
      <c r="F27" s="10">
        <f t="shared" si="0"/>
        <v>22263.450834879408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383</v>
      </c>
      <c r="C28" s="8"/>
      <c r="D28" s="8"/>
      <c r="E28" s="8">
        <v>7900000</v>
      </c>
      <c r="F28" s="10">
        <f t="shared" si="0"/>
        <v>20626.631853785901</v>
      </c>
      <c r="G28" s="10" t="e">
        <f t="shared" si="1"/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si="1"/>
        <v>#DIV/0!</v>
      </c>
      <c r="H29" s="10" t="e">
        <f>E29/D29</f>
        <v>#DIV/0!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10" x14ac:dyDescent="0.25">
      <c r="A33" s="8">
        <f>549+81+45</f>
        <v>675</v>
      </c>
      <c r="B33" s="8">
        <v>7429134</v>
      </c>
      <c r="C33" s="8">
        <f t="shared" ref="C33:C39" si="2">B33/A33</f>
        <v>11006.124444444444</v>
      </c>
      <c r="D33" s="8">
        <v>500</v>
      </c>
      <c r="E33" s="8">
        <v>100</v>
      </c>
      <c r="F33" s="8">
        <f>E33+D33+B33</f>
        <v>7429734</v>
      </c>
      <c r="G33" s="8">
        <f>F33/A33</f>
        <v>11007.013333333334</v>
      </c>
      <c r="H33" s="6">
        <f>C33/1.2</f>
        <v>9171.7703703703701</v>
      </c>
      <c r="I33" s="49"/>
      <c r="J33" s="6"/>
    </row>
    <row r="34" spans="1:10" x14ac:dyDescent="0.25">
      <c r="A34" s="8">
        <f>622+31+23</f>
        <v>676</v>
      </c>
      <c r="B34" s="8">
        <v>8102735</v>
      </c>
      <c r="C34" s="8">
        <f t="shared" si="2"/>
        <v>11986.294378698225</v>
      </c>
      <c r="D34" s="8">
        <v>130200</v>
      </c>
      <c r="E34" s="8">
        <v>21700</v>
      </c>
      <c r="F34" s="8">
        <f>E34+D34+B34</f>
        <v>8254635</v>
      </c>
      <c r="G34" s="8">
        <f>F34/A34</f>
        <v>12210.99852071006</v>
      </c>
      <c r="H34" s="6"/>
    </row>
    <row r="35" spans="1:10" x14ac:dyDescent="0.25">
      <c r="A35" s="8">
        <f>561+80+47+23</f>
        <v>711</v>
      </c>
      <c r="B35" s="8">
        <v>7483736</v>
      </c>
      <c r="C35" s="8">
        <f t="shared" si="2"/>
        <v>10525.648382559775</v>
      </c>
      <c r="D35" s="8">
        <v>203600</v>
      </c>
      <c r="E35" s="8">
        <v>30000</v>
      </c>
      <c r="F35" s="8">
        <f>E35+D35+B35</f>
        <v>7717336</v>
      </c>
      <c r="G35" s="8">
        <f>F35/A35</f>
        <v>10854.199718706048</v>
      </c>
    </row>
    <row r="36" spans="1:10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10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  <c r="H37">
        <f>95.24*10.764</f>
        <v>1025.1633599999998</v>
      </c>
    </row>
    <row r="38" spans="1:10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10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10" ht="15.75" x14ac:dyDescent="0.25">
      <c r="A40" s="48"/>
      <c r="B40" s="9"/>
      <c r="C40" s="8"/>
      <c r="D40" s="8"/>
      <c r="E40" s="8"/>
      <c r="F40" s="8"/>
      <c r="G40" s="8"/>
    </row>
    <row r="41" spans="1:10" ht="15.75" x14ac:dyDescent="0.25">
      <c r="A41" s="28"/>
    </row>
    <row r="42" spans="1:10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>
      <selection activeCell="R36" sqref="R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2024-06-03T07:00:38Z</dcterms:modified>
</cp:coreProperties>
</file>