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87C5E83-A0B1-4240-82AC-C79B5070A21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" l="1"/>
  <c r="A33" i="1"/>
  <c r="B18" i="1"/>
  <c r="F6" i="1"/>
  <c r="E6" i="1"/>
  <c r="I27" i="1"/>
  <c r="G25" i="1"/>
  <c r="H25" i="1"/>
  <c r="C37" i="1"/>
  <c r="I31" i="1"/>
  <c r="I28" i="1"/>
  <c r="H29" i="1"/>
  <c r="C38" i="1"/>
  <c r="F35" i="1"/>
  <c r="F39" i="1"/>
  <c r="G39" i="1" s="1"/>
  <c r="C39" i="1"/>
  <c r="F38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C35" i="1"/>
  <c r="C34" i="1"/>
  <c r="C33" i="1"/>
  <c r="B15" i="1" l="1"/>
  <c r="I29" i="1"/>
  <c r="B17" i="1" l="1"/>
  <c r="B19" i="1" s="1"/>
  <c r="I25" i="1"/>
  <c r="I30" i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<sst xmlns="http://schemas.openxmlformats.org/spreadsheetml/2006/main" count="27" uniqueCount="25">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</sst>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448844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FB781E-3584-4386-9152-B17BF9448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73644" cy="8354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325001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DF73A2-1A41-45CD-87C4-CA1655304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9801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58264</xdr:colOff>
      <xdr:row>39</xdr:row>
      <xdr:rowOff>48669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AEF71E-A501-446C-A59D-46005C865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3064" cy="7478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1106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BB36BB-BBC0-4E2E-8C96-253A5CA6E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25906" cy="8402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315475</xdr:colOff>
      <xdr:row>41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3E69D1-1FB8-4C51-8A39-BE213D09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0275" cy="7849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G17" sqref="G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25900</v>
      </c>
      <c r="C3" s="17"/>
      <c r="D3" s="10"/>
      <c r="E3">
        <v>2010</v>
      </c>
      <c r="F3" s="3">
        <v>2024</v>
      </c>
      <c r="G3" s="4">
        <f>F3-E3</f>
        <v>14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49"/>
      <c r="K4" s="32"/>
      <c r="L4" s="3"/>
      <c r="M4" s="4"/>
    </row>
    <row r="5" spans="1:17" ht="16.5" x14ac:dyDescent="0.3">
      <c r="A5" s="16" t="s">
        <v>2</v>
      </c>
      <c r="B5" s="26">
        <f>B3-B4</f>
        <v>22900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f>75.92*10.764</f>
        <v>817.20287999999994</v>
      </c>
      <c r="F6" s="3">
        <f>E6*1.2</f>
        <v>980.6434559999999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14</v>
      </c>
      <c r="C7" s="20"/>
      <c r="D7" s="38"/>
      <c r="E7" s="6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46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21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0.21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630</v>
      </c>
      <c r="C12" s="21"/>
      <c r="D12" s="40"/>
      <c r="E12" t="s">
        <v>24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2370</v>
      </c>
      <c r="C13" s="21"/>
      <c r="D13" s="40"/>
      <c r="E13">
        <v>796</v>
      </c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22900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25270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817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20645590</v>
      </c>
      <c r="C17" s="23"/>
      <c r="D17" s="23"/>
      <c r="E17" s="5"/>
      <c r="F17" s="33"/>
      <c r="G17" s="5"/>
      <c r="H17" s="6"/>
      <c r="M17" s="5"/>
      <c r="N17" s="6"/>
    </row>
    <row r="18" spans="1:14" ht="16.5" x14ac:dyDescent="0.3">
      <c r="A18" s="16" t="s">
        <v>12</v>
      </c>
      <c r="B18" s="24">
        <f>981*B4</f>
        <v>2943000</v>
      </c>
      <c r="C18" s="17"/>
      <c r="D18" s="23"/>
      <c r="E18" s="6"/>
      <c r="F18" s="5"/>
    </row>
    <row r="19" spans="1:14" ht="16.5" x14ac:dyDescent="0.3">
      <c r="A19" s="19" t="s">
        <v>16</v>
      </c>
      <c r="B19" s="24">
        <f>B17*0.025/12</f>
        <v>43011.645833333336</v>
      </c>
      <c r="C19" s="36"/>
      <c r="D19" s="23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800</v>
      </c>
      <c r="C25" s="8"/>
      <c r="D25" s="8"/>
      <c r="E25" s="8">
        <v>20000000</v>
      </c>
      <c r="F25" s="10">
        <f t="shared" ref="F25:F31" si="0">E25/B25</f>
        <v>25000</v>
      </c>
      <c r="G25" s="10" t="e">
        <f>E25/C25</f>
        <v>#DIV/0!</v>
      </c>
      <c r="H25" s="10" t="e">
        <f>E25/D25</f>
        <v>#DIV/0!</v>
      </c>
      <c r="I25" s="8">
        <f>C25/B25</f>
        <v>0</v>
      </c>
      <c r="J25" s="15"/>
    </row>
    <row r="26" spans="1:14" ht="17.25" x14ac:dyDescent="0.3">
      <c r="B26" s="9">
        <v>705</v>
      </c>
      <c r="C26" s="8"/>
      <c r="D26" s="8"/>
      <c r="E26" s="8">
        <v>18000000</v>
      </c>
      <c r="F26" s="10">
        <f t="shared" si="0"/>
        <v>25531.91489361702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700</v>
      </c>
      <c r="C27" s="8"/>
      <c r="D27" s="8"/>
      <c r="E27" s="8">
        <v>17500000</v>
      </c>
      <c r="F27" s="10">
        <f t="shared" si="0"/>
        <v>25000</v>
      </c>
      <c r="G27" s="10" t="e">
        <f t="shared" ref="G27:G31" si="1">E27/C27</f>
        <v>#DIV/0!</v>
      </c>
      <c r="H27" s="10" t="e">
        <f>E27/#REF!</f>
        <v>#REF!</v>
      </c>
      <c r="I27" s="8">
        <f>C27/B27</f>
        <v>0</v>
      </c>
    </row>
    <row r="28" spans="1:14" x14ac:dyDescent="0.25">
      <c r="B28" s="9">
        <v>817</v>
      </c>
      <c r="C28" s="8"/>
      <c r="D28" s="8"/>
      <c r="E28" s="8">
        <v>21500000</v>
      </c>
      <c r="F28" s="10">
        <f t="shared" si="0"/>
        <v>26315.78947368421</v>
      </c>
      <c r="G28" s="10" t="e">
        <f t="shared" si="1"/>
        <v>#DIV/0!</v>
      </c>
      <c r="H28" s="10" t="e">
        <f>E28/#REF!</f>
        <v>#REF!</v>
      </c>
      <c r="I28" s="8">
        <f>C28/B28</f>
        <v>0</v>
      </c>
    </row>
    <row r="29" spans="1:14" x14ac:dyDescent="0.25">
      <c r="B29" s="9">
        <v>700</v>
      </c>
      <c r="C29" s="8"/>
      <c r="D29" s="8"/>
      <c r="E29" s="10">
        <v>20000000</v>
      </c>
      <c r="F29" s="10">
        <f t="shared" si="0"/>
        <v>28571.428571428572</v>
      </c>
      <c r="G29" s="10" t="e">
        <f t="shared" si="1"/>
        <v>#DIV/0!</v>
      </c>
      <c r="H29" s="10" t="e">
        <f>E29/D29</f>
        <v>#DIV/0!</v>
      </c>
      <c r="I29" s="8">
        <f>C29/B29</f>
        <v>0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D31" s="8"/>
      <c r="E31" s="8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3" spans="1:10" x14ac:dyDescent="0.25">
      <c r="A33" s="8">
        <f>86.21*10.764</f>
        <v>927.96443999999985</v>
      </c>
      <c r="B33" s="8">
        <v>21500000</v>
      </c>
      <c r="C33" s="8">
        <f t="shared" ref="C33:C39" si="2">B33/A33</f>
        <v>23168.99126005303</v>
      </c>
      <c r="D33" s="8">
        <v>315000</v>
      </c>
      <c r="E33" s="8">
        <v>30000</v>
      </c>
      <c r="F33" s="8">
        <f>E33+D33+B33</f>
        <v>21845000</v>
      </c>
      <c r="G33" s="8">
        <f>F33/A33</f>
        <v>23540.772747714345</v>
      </c>
      <c r="H33" s="6"/>
      <c r="I33" s="50"/>
      <c r="J33" s="6"/>
    </row>
    <row r="34" spans="1:10" x14ac:dyDescent="0.25">
      <c r="A34" s="8">
        <f>56.06*10.764</f>
        <v>603.42984000000001</v>
      </c>
      <c r="B34" s="8">
        <v>15000000</v>
      </c>
      <c r="C34" s="8">
        <f t="shared" si="2"/>
        <v>24857.902287364508</v>
      </c>
      <c r="D34" s="8">
        <v>490000</v>
      </c>
      <c r="E34" s="8">
        <v>30000</v>
      </c>
      <c r="F34" s="8">
        <f>E34+D34+B34</f>
        <v>15520000</v>
      </c>
      <c r="G34" s="8">
        <f>F34/A34</f>
        <v>25719.642899993145</v>
      </c>
      <c r="H34" s="6"/>
    </row>
    <row r="35" spans="1:10" x14ac:dyDescent="0.25">
      <c r="A35" s="8">
        <v>773</v>
      </c>
      <c r="B35" s="8">
        <v>20500000</v>
      </c>
      <c r="C35" s="8">
        <f t="shared" si="2"/>
        <v>26520.051746442434</v>
      </c>
      <c r="D35" s="8">
        <v>203600</v>
      </c>
      <c r="E35" s="8">
        <v>30000</v>
      </c>
      <c r="F35" s="8">
        <f>E35+D35+B35</f>
        <v>20733600</v>
      </c>
      <c r="G35" s="8">
        <f>F35/A35</f>
        <v>26822.250970245797</v>
      </c>
    </row>
    <row r="36" spans="1:10" x14ac:dyDescent="0.25">
      <c r="A36" s="8"/>
      <c r="B36" s="8"/>
      <c r="C36" s="8" t="e">
        <f t="shared" si="2"/>
        <v>#DIV/0!</v>
      </c>
      <c r="D36" s="8">
        <v>1248000</v>
      </c>
      <c r="E36" s="8">
        <v>30000</v>
      </c>
      <c r="F36" s="8">
        <f>E36+D36+B36</f>
        <v>1278000</v>
      </c>
      <c r="G36" s="8" t="e">
        <f>F36/A36</f>
        <v>#DIV/0!</v>
      </c>
    </row>
    <row r="37" spans="1:10" ht="15.75" x14ac:dyDescent="0.25">
      <c r="A37" s="47"/>
      <c r="B37" s="8"/>
      <c r="C37" s="8" t="e">
        <f t="shared" si="2"/>
        <v>#DIV/0!</v>
      </c>
      <c r="D37" s="8"/>
      <c r="E37" s="8"/>
      <c r="F37" s="8"/>
      <c r="G37" s="8"/>
    </row>
    <row r="38" spans="1:10" ht="15.75" x14ac:dyDescent="0.25">
      <c r="A38" s="47"/>
      <c r="B38" s="8"/>
      <c r="C38" s="8" t="e">
        <f t="shared" si="2"/>
        <v>#DIV/0!</v>
      </c>
      <c r="D38" s="8">
        <v>1194000</v>
      </c>
      <c r="E38" s="8">
        <v>30000</v>
      </c>
      <c r="F38" s="8">
        <f>E38+D38+B38</f>
        <v>1224000</v>
      </c>
      <c r="G38" s="8" t="e">
        <f>F38/A38</f>
        <v>#DIV/0!</v>
      </c>
    </row>
    <row r="39" spans="1:10" ht="15.75" x14ac:dyDescent="0.25">
      <c r="A39" s="48"/>
      <c r="B39" s="9"/>
      <c r="C39" s="8" t="e">
        <f t="shared" si="2"/>
        <v>#DIV/0!</v>
      </c>
      <c r="D39" s="8">
        <v>1220500</v>
      </c>
      <c r="E39" s="8">
        <v>30000</v>
      </c>
      <c r="F39" s="8">
        <f>E39+D39+B39</f>
        <v>1250500</v>
      </c>
      <c r="G39" s="8" t="e">
        <f>F39/A39</f>
        <v>#DIV/0!</v>
      </c>
    </row>
    <row r="40" spans="1:10" ht="15.75" x14ac:dyDescent="0.25">
      <c r="A40" s="48"/>
      <c r="B40" s="9"/>
      <c r="C40" s="8"/>
      <c r="D40" s="8"/>
      <c r="E40" s="8"/>
      <c r="F40" s="8"/>
      <c r="G40" s="8"/>
    </row>
    <row r="41" spans="1:10" ht="15.75" x14ac:dyDescent="0.25">
      <c r="A41" s="28"/>
    </row>
    <row r="42" spans="1:10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R26" sqref="R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2024-05-31T10:22:45Z</dcterms:modified>
</cp:coreProperties>
</file>