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BOB\Old Jakatnaka\Mohammed Naseem Mohammed Haroon Ansari\LB\"/>
    </mc:Choice>
  </mc:AlternateContent>
  <xr:revisionPtr revIDLastSave="0" documentId="13_ncr:1_{5C630D09-D938-43B9-AAD6-13B56B7C3D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O27" i="1" s="1"/>
  <c r="O25" i="1"/>
  <c r="N2" i="1" l="1"/>
  <c r="O2" i="1" s="1"/>
  <c r="P2" i="1" s="1"/>
  <c r="Q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R3" i="1" s="1"/>
  <c r="T3" i="1" s="1"/>
  <c r="N4" i="1"/>
  <c r="O4" i="1" s="1"/>
  <c r="P4" i="1" s="1"/>
  <c r="R4" i="1" s="1"/>
  <c r="T4" i="1" s="1"/>
  <c r="N5" i="1"/>
  <c r="O5" i="1" s="1"/>
  <c r="P5" i="1" s="1"/>
  <c r="Q5" i="1" s="1"/>
  <c r="R5" i="1" s="1"/>
  <c r="T5" i="1" s="1"/>
  <c r="N6" i="1"/>
  <c r="O6" i="1" s="1"/>
  <c r="P6" i="1" s="1"/>
  <c r="Q6" i="1" s="1"/>
  <c r="R6" i="1" s="1"/>
  <c r="T6" i="1" s="1"/>
  <c r="N7" i="1"/>
  <c r="O7" i="1" s="1"/>
  <c r="P7" i="1" s="1"/>
  <c r="Q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<sst xmlns="http://schemas.openxmlformats.org/spreadsheetml/2006/main" count="28" uniqueCount="22">
  <si>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</si>
  <si>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</si>
  <si>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</si>
  <si>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</si>
  <si>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</si>
  <si>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</si>
  <si>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</si>
  <si>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</si>
  <si>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</si>
  <si>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</si>
  <si>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</si>
  <si>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</si>
  <si>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</si>
  <si>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</si>
  <si>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</si>
  <si>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</si>
  <si>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</si>
  <si>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plot</t>
  </si>
  <si>
    <t>rate</t>
  </si>
  <si>
    <t>fmv</t>
  </si>
  <si>
    <t xml:space="preserve">const - assessment </t>
  </si>
  <si>
    <t>previous report 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</si>
</sst>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32</xdr:row>
      <xdr:rowOff>47625</xdr:rowOff>
    </xdr:from>
    <xdr:to>
      <xdr:col>16</xdr:col>
      <xdr:colOff>334585</xdr:colOff>
      <xdr:row>57</xdr:row>
      <xdr:rowOff>143553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73ED8-7C2D-4B79-BE4D-4C35634A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334125"/>
          <a:ext cx="8668960" cy="485842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34</xdr:col>
      <xdr:colOff>316092</xdr:colOff>
      <xdr:row>52</xdr:row>
      <xdr:rowOff>124374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6AB22-E4F0-4DC8-A825-B24D501A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6200" y="6286500"/>
          <a:ext cx="12660492" cy="393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419100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A57FE-52DF-4941-B15B-53C3B866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7500" cy="7248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268694</xdr:colOff>
      <xdr:row>39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E32CD-AD4A-4447-966F-86DCA6F8B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9494" cy="7487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582638</xdr:colOff>
      <xdr:row>31</xdr:row>
      <xdr:rowOff>143719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D2CFBC-64F6-412F-BD9C-D4F0AE0FE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55438" cy="604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D7" workbookViewId="0">
      <selection activeCell="Q27" sqref="Q27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163</v>
      </c>
      <c r="D2">
        <f t="shared" ref="D2:D18" si="3">S2</f>
        <v>1135000</v>
      </c>
      <c r="E2">
        <f t="shared" ref="E2:E18" si="4">T2</f>
        <v>6963</v>
      </c>
      <c r="F2">
        <f t="shared" ref="F2:F18" si="5">ROUND((E2/10.764),0)</f>
        <v>647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f t="shared" ref="Q2" si="12">P2*8.99870078651798</f>
        <v>0</v>
      </c>
      <c r="R2" s="2">
        <v>163</v>
      </c>
      <c r="S2">
        <v>1135000</v>
      </c>
      <c r="T2">
        <f t="shared" ref="T2" si="13">ROUND((S2/R2),0)</f>
        <v>6963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167.22408026755855</v>
      </c>
      <c r="D3">
        <f t="shared" si="3"/>
        <v>1800000</v>
      </c>
      <c r="E3">
        <f t="shared" si="4"/>
        <v>10764</v>
      </c>
      <c r="F3">
        <f t="shared" si="5"/>
        <v>1000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1800</v>
      </c>
      <c r="R3" s="2">
        <f t="shared" ref="R3:R18" si="17">Q3/10.764</f>
        <v>167.22408026755855</v>
      </c>
      <c r="S3">
        <v>1800000</v>
      </c>
      <c r="T3">
        <f t="shared" ref="T3:T18" si="18">ROUND((S3/R3),0)</f>
        <v>10764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118.45039018952063</v>
      </c>
      <c r="D4">
        <f t="shared" si="3"/>
        <v>2000000</v>
      </c>
      <c r="E4">
        <f t="shared" si="4"/>
        <v>16885</v>
      </c>
      <c r="F4">
        <f t="shared" si="5"/>
        <v>1569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v>1275</v>
      </c>
      <c r="R4" s="2">
        <f t="shared" si="17"/>
        <v>118.45039018952063</v>
      </c>
      <c r="S4">
        <v>2000000</v>
      </c>
      <c r="T4">
        <f t="shared" si="18"/>
        <v>16885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0</v>
      </c>
      <c r="D5">
        <f t="shared" si="3"/>
        <v>0</v>
      </c>
      <c r="E5" t="e">
        <f t="shared" si="4"/>
        <v>#DIV/0!</v>
      </c>
      <c r="F5" t="e">
        <f t="shared" si="5"/>
        <v>#DIV/0!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f t="shared" ref="Q3:Q18" si="19">P5*8.99870078651798</f>
        <v>0</v>
      </c>
      <c r="R5" s="2">
        <f t="shared" si="17"/>
        <v>0</v>
      </c>
      <c r="S5">
        <v>0</v>
      </c>
      <c r="T5" t="e">
        <f t="shared" si="18"/>
        <v>#DIV/0!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9"/>
        <v>0</v>
      </c>
      <c r="R6" s="2">
        <f t="shared" si="17"/>
        <v>0</v>
      </c>
      <c r="S6">
        <v>0</v>
      </c>
      <c r="T6" t="e">
        <f t="shared" si="18"/>
        <v>#DIV/0!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9"/>
        <v>0</v>
      </c>
      <c r="R7" s="2">
        <f t="shared" si="17"/>
        <v>0</v>
      </c>
      <c r="S7">
        <v>0</v>
      </c>
      <c r="T7" t="e">
        <f t="shared" si="18"/>
        <v>#DIV/0!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9"/>
        <v>0</v>
      </c>
      <c r="R8" s="2">
        <f t="shared" si="17"/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9"/>
        <v>0</v>
      </c>
      <c r="R9" s="2">
        <f t="shared" si="17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f t="shared" si="17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f t="shared" si="17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9"/>
        <v>0</v>
      </c>
      <c r="R12" s="2">
        <f t="shared" si="17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9"/>
        <v>0</v>
      </c>
      <c r="R13" s="2">
        <f t="shared" si="17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AD20" s="5"/>
    </row>
    <row r="23" spans="1:30" x14ac:dyDescent="0.25">
      <c r="N23" t="s">
        <v>17</v>
      </c>
      <c r="O23">
        <v>111.2</v>
      </c>
      <c r="Q23" t="s">
        <v>20</v>
      </c>
      <c r="R23">
        <v>600</v>
      </c>
    </row>
    <row r="24" spans="1:30" x14ac:dyDescent="0.25">
      <c r="N24" t="s">
        <v>18</v>
      </c>
      <c r="O24">
        <v>10000</v>
      </c>
      <c r="Q24" t="s">
        <v>18</v>
      </c>
      <c r="R24">
        <v>1500</v>
      </c>
    </row>
    <row r="25" spans="1:30" x14ac:dyDescent="0.25">
      <c r="N25" t="s">
        <v>19</v>
      </c>
      <c r="O25">
        <f>O24*O23</f>
        <v>1112000</v>
      </c>
      <c r="Q25" t="s">
        <v>19</v>
      </c>
      <c r="R25">
        <f>R24*R23</f>
        <v>900000</v>
      </c>
    </row>
    <row r="27" spans="1:30" x14ac:dyDescent="0.25">
      <c r="O27">
        <f>O25+R25</f>
        <v>2012000</v>
      </c>
    </row>
    <row r="32" spans="1:30" x14ac:dyDescent="0.25">
      <c r="L32" t="s">
        <v>21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2024-05-29T12:51:50Z</dcterms:modified>
</cp:coreProperties>
</file>