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5"/>
  <workbookPr defaultThemeVersion="124226"/>
  <mc:AlternateContent xmlns:mc="http://schemas.openxmlformats.org/markup-compatibility/2006">
    <mc:Choice Requires="x15">
      <x15ac:absPath xmlns:x15ac="http://schemas.microsoft.com/office/spreadsheetml/2010/11/ac" url="D:\Vaishali\BOB\Old Jakatnaka\Mohammed Naseem Mohammed Haroon Ansari\LB\"/>
    </mc:Choice>
  </mc:AlternateContent>
  <xr:revisionPtr revIDLastSave="0" documentId="13_ncr:1_{0BD5ADBB-D010-44DD-A3A8-D67C02BEDCFA}" xr6:coauthVersionLast="36" xr6:coauthVersionMax="36" xr10:uidLastSave="{00000000-0000-0000-0000-000000000000}"/>
  <bookViews>
    <workbookView xWindow="0" yWindow="0" windowWidth="28800" windowHeight="12105" xr2:uid="{00000000-000D-0000-FFFF-FFFF00000000}"/>
  </bookViews>
  <sheets>
    <sheet name="Sheet1" sheetId="1" r:id="rId1"/>
    <sheet name="Sheet2" sheetId="2" r:id="rId2"/>
  </sheets>
  <calcPr calcId="191029"/>
</workbook>
</file>

<file path=xl/calcChain.xml><?xml version="1.0" encoding="utf-8"?>
<calcChain xmlns="http://schemas.openxmlformats.org/spreadsheetml/2006/main">
  <c r="C12" i="1" l="1"/>
  <c r="C22" i="1" s="1"/>
  <c r="C17" i="1"/>
  <c r="C23" i="1" s="1"/>
  <c r="M7" i="1" l="1"/>
  <c r="C4" i="1"/>
  <c r="C20" i="1" s="1"/>
  <c r="H7" i="1"/>
  <c r="I7" i="1" s="1"/>
  <c r="M8" i="1" l="1"/>
  <c r="J7" i="1" l="1"/>
  <c r="K7" i="1" s="1"/>
  <c r="L7" i="1" s="1"/>
  <c r="L8" i="1" l="1"/>
  <c r="C21" i="1" s="1"/>
  <c r="C30" i="1"/>
  <c r="C31" i="1" s="1"/>
  <c r="C32" i="1" s="1"/>
  <c r="C24" i="1" l="1"/>
  <c r="C33" i="1"/>
  <c r="C29" i="1" l="1"/>
  <c r="C25" i="1"/>
  <c r="C26" i="1"/>
  <c r="C27" i="1" s="1"/>
  <c r="C28" i="1" s="1"/>
</calcChain>
</file>

<file path=xl/sharedStrings.xml><?xml version="1.0" encoding="utf-8"?>
<sst xmlns="http://schemas.openxmlformats.org/spreadsheetml/2006/main" count="42" uniqueCount="34">
  <si>
    <t>Items</t>
  </si>
  <si>
    <t>Year Of Const.</t>
  </si>
  <si>
    <t>Age Of Build.</t>
  </si>
  <si>
    <t>Valuation Year</t>
  </si>
  <si>
    <t>Total Life of Structure</t>
  </si>
  <si>
    <t>% of the depreciation rate to be deducted</t>
  </si>
  <si>
    <t>% Value</t>
  </si>
  <si>
    <t>Insurance Value / Full Value</t>
  </si>
  <si>
    <t>Full Rate</t>
  </si>
  <si>
    <t>Rate</t>
  </si>
  <si>
    <t>Value</t>
  </si>
  <si>
    <t>Total Value</t>
  </si>
  <si>
    <t>Realisable Value</t>
  </si>
  <si>
    <t>Distress Value</t>
  </si>
  <si>
    <t>land area</t>
  </si>
  <si>
    <t>Land Development</t>
  </si>
  <si>
    <t>Land Value</t>
  </si>
  <si>
    <t>Structure Value</t>
  </si>
  <si>
    <t>Land Development Value</t>
  </si>
  <si>
    <t>Insurance Value</t>
  </si>
  <si>
    <t>Final Depreciated Rate to be considered</t>
  </si>
  <si>
    <t>Final Depreciated Value to be considered</t>
  </si>
  <si>
    <t xml:space="preserve"> Value</t>
  </si>
  <si>
    <t>Built up area</t>
  </si>
  <si>
    <t>Interior and other Development</t>
  </si>
  <si>
    <t>Interior and Other Development</t>
  </si>
  <si>
    <t>Constructed area</t>
  </si>
  <si>
    <t>Built Up Area In             Sq. Ft.</t>
  </si>
  <si>
    <t>BOB\Old Jakatnaka\Mohammed Naseem Mohammed Haroon Ansari</t>
  </si>
  <si>
    <t>Remark:</t>
  </si>
  <si>
    <t>If apporval of structures provided</t>
  </si>
  <si>
    <t>1. Agreement of Land is provided for our verification.</t>
  </si>
  <si>
    <t xml:space="preserve">2. The legal documents of structure is not provided. As per Notice issued by Bhiwandi Nizampur Municipal Council the structure is illegal. </t>
  </si>
  <si>
    <t>3. Built up area of 600 Sq.Ft. mentioned in the notice issued by Bhiwandi Nizampur Municipal Council, same is considered for valuation. If in future approvals of structure not provided then the value of the structure will be NIL.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</si>
</sst>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Arial Narrow"/>
      <family val="2"/>
    </font>
    <font>
      <b/>
      <sz val="10"/>
      <color theme="1"/>
      <name val="Arial Narrow"/>
      <family val="2"/>
    </font>
    <font>
      <sz val="11"/>
      <color rgb="FFFF0000"/>
      <name val="Arial Narrow"/>
      <family val="2"/>
    </font>
    <font>
      <b/>
      <sz val="10"/>
      <name val="Arial Narrow"/>
      <family val="2"/>
    </font>
    <font>
      <b/>
      <sz val="11"/>
      <name val="Calibri"/>
      <family val="2"/>
    </font>
    <font>
      <b/>
      <sz val="10"/>
      <color rgb="FFFF0000"/>
      <name val="Arial Narrow"/>
      <family val="2"/>
    </font>
    <font>
      <b/>
      <sz val="11"/>
      <color rgb="FFFF0000"/>
      <name val="Calibri"/>
      <family val="2"/>
    </font>
    <font>
      <b/>
      <sz val="11"/>
      <color theme="1"/>
      <name val="Arial Narrow"/>
      <family val="2"/>
    </font>
    <font>
      <sz val="11"/>
      <name val="Arial Narrow"/>
      <family val="2"/>
    </font>
    <font>
      <b/>
      <sz val="11"/>
      <color rgb="FFFF0000"/>
      <name val="Arial Narrow"/>
      <family val="2"/>
    </font>
    <font>
      <sz val="11"/>
      <color rgb="FF000000"/>
      <name val="Arial Narrow"/>
      <family val="2"/>
    </font>
    <font>
      <sz val="12"/>
      <color theme="1"/>
      <name val="Calibri"/>
      <family val="2"/>
      <scheme val="minor"/>
    </font>
    <font>
      <b/>
      <sz val="11"/>
      <name val="Arial Narrow"/>
      <family val="2"/>
    </font>
    <font>
      <b/>
      <u/>
      <sz val="11"/>
      <color theme="1"/>
      <name val="Arial Narrow"/>
      <family val="2"/>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rgb="FF000000"/>
      </right>
      <top style="medium">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77">
    <xf numFmtId="0" fontId="0" fillId="0" borderId="0" xfId="0"/>
    <xf numFmtId="0" fontId="1" fillId="0" borderId="0" xfId="0" applyFont="1"/>
    <xf numFmtId="0" fontId="1" fillId="0" borderId="0" xfId="0" applyFont="1" applyAlignment="1">
      <alignment wrapText="1"/>
    </xf>
    <xf numFmtId="0" fontId="2" fillId="0" borderId="0" xfId="0" applyFont="1" applyAlignment="1">
      <alignment horizontal="center"/>
    </xf>
    <xf numFmtId="0" fontId="4" fillId="0" borderId="1" xfId="0" applyFont="1" applyBorder="1" applyAlignment="1">
      <alignment horizontal="center" vertical="top" wrapText="1" shrinkToFit="1"/>
    </xf>
    <xf numFmtId="0" fontId="6" fillId="0" borderId="1" xfId="0" applyFont="1" applyBorder="1" applyAlignment="1">
      <alignment horizontal="center" vertical="top" wrapText="1" shrinkToFit="1"/>
    </xf>
    <xf numFmtId="0" fontId="3" fillId="0" borderId="1" xfId="0" applyFont="1" applyBorder="1" applyAlignment="1">
      <alignment vertical="top"/>
    </xf>
    <xf numFmtId="0" fontId="3" fillId="0" borderId="0" xfId="0" applyFont="1"/>
    <xf numFmtId="0" fontId="7" fillId="0" borderId="1" xfId="0" applyFont="1" applyBorder="1" applyAlignment="1">
      <alignment horizontal="center" vertical="top" wrapText="1" shrinkToFit="1"/>
    </xf>
    <xf numFmtId="0" fontId="8" fillId="0" borderId="0" xfId="0" applyFont="1" applyAlignment="1">
      <alignment horizontal="center" vertical="top"/>
    </xf>
    <xf numFmtId="0" fontId="1" fillId="0" borderId="0" xfId="0" applyFont="1" applyBorder="1" applyAlignment="1">
      <alignment vertical="top" wrapText="1"/>
    </xf>
    <xf numFmtId="0" fontId="1" fillId="0" borderId="0" xfId="0" applyFont="1" applyBorder="1" applyAlignment="1">
      <alignment vertical="top"/>
    </xf>
    <xf numFmtId="0" fontId="3" fillId="0" borderId="0" xfId="0" applyFont="1" applyBorder="1" applyAlignment="1">
      <alignment vertical="top"/>
    </xf>
    <xf numFmtId="0" fontId="8" fillId="0" borderId="0" xfId="0" applyFont="1" applyAlignment="1">
      <alignment wrapText="1"/>
    </xf>
    <xf numFmtId="0" fontId="10" fillId="0" borderId="0" xfId="0" applyFont="1" applyAlignment="1">
      <alignment horizontal="center" vertical="top"/>
    </xf>
    <xf numFmtId="4" fontId="3" fillId="0" borderId="1" xfId="0" applyNumberFormat="1" applyFont="1" applyBorder="1" applyAlignment="1">
      <alignment vertical="top"/>
    </xf>
    <xf numFmtId="4" fontId="3" fillId="0" borderId="0" xfId="0" applyNumberFormat="1" applyFont="1" applyBorder="1" applyAlignment="1">
      <alignment vertical="top"/>
    </xf>
    <xf numFmtId="4" fontId="1" fillId="0" borderId="0" xfId="0" applyNumberFormat="1" applyFont="1" applyBorder="1" applyAlignment="1">
      <alignment vertical="top"/>
    </xf>
    <xf numFmtId="4" fontId="1" fillId="0" borderId="0" xfId="0" applyNumberFormat="1" applyFont="1"/>
    <xf numFmtId="4" fontId="3" fillId="0" borderId="0" xfId="0" applyNumberFormat="1" applyFont="1"/>
    <xf numFmtId="4" fontId="10" fillId="0" borderId="0" xfId="0" applyNumberFormat="1" applyFont="1"/>
    <xf numFmtId="0" fontId="10" fillId="0" borderId="0" xfId="0" applyFont="1"/>
    <xf numFmtId="0" fontId="9" fillId="0" borderId="0" xfId="0" applyFont="1"/>
    <xf numFmtId="0" fontId="1" fillId="0" borderId="1" xfId="0" applyFont="1" applyBorder="1" applyAlignment="1">
      <alignment horizontal="center" wrapText="1"/>
    </xf>
    <xf numFmtId="0" fontId="1" fillId="0" borderId="1" xfId="0" applyFont="1" applyBorder="1" applyAlignment="1">
      <alignment horizontal="center"/>
    </xf>
    <xf numFmtId="0" fontId="3" fillId="0" borderId="1" xfId="0" applyFont="1" applyBorder="1" applyAlignment="1">
      <alignment horizontal="center"/>
    </xf>
    <xf numFmtId="4" fontId="9" fillId="0" borderId="1" xfId="0" applyNumberFormat="1" applyFont="1" applyBorder="1"/>
    <xf numFmtId="0" fontId="9" fillId="0" borderId="1" xfId="0" applyFont="1" applyBorder="1"/>
    <xf numFmtId="4" fontId="9" fillId="0" borderId="1" xfId="0" applyNumberFormat="1" applyFont="1" applyBorder="1" applyAlignment="1">
      <alignment vertical="top"/>
    </xf>
    <xf numFmtId="4" fontId="9" fillId="0" borderId="0" xfId="0" applyNumberFormat="1" applyFont="1" applyBorder="1" applyAlignment="1">
      <alignment vertical="top"/>
    </xf>
    <xf numFmtId="0" fontId="9" fillId="0" borderId="0" xfId="0" applyFont="1" applyBorder="1"/>
    <xf numFmtId="0" fontId="3" fillId="0" borderId="0" xfId="0" applyFont="1" applyAlignment="1">
      <alignment wrapText="1"/>
    </xf>
    <xf numFmtId="0" fontId="4" fillId="0" borderId="0" xfId="0" applyFont="1" applyBorder="1" applyAlignment="1">
      <alignment horizontal="center" vertical="top" wrapText="1" shrinkToFit="1"/>
    </xf>
    <xf numFmtId="0" fontId="3" fillId="0" borderId="0" xfId="0" applyFont="1" applyBorder="1" applyAlignment="1">
      <alignment horizontal="center"/>
    </xf>
    <xf numFmtId="0" fontId="1" fillId="0" borderId="0" xfId="0" applyFont="1" applyBorder="1"/>
    <xf numFmtId="4" fontId="1" fillId="0" borderId="0" xfId="0" applyNumberFormat="1" applyFont="1" applyBorder="1"/>
    <xf numFmtId="0" fontId="10" fillId="0" borderId="0" xfId="0" applyFont="1" applyAlignment="1">
      <alignment wrapText="1"/>
    </xf>
    <xf numFmtId="4" fontId="3" fillId="0" borderId="2" xfId="0" applyNumberFormat="1" applyFont="1" applyBorder="1" applyAlignment="1">
      <alignment vertical="top"/>
    </xf>
    <xf numFmtId="4" fontId="3" fillId="0" borderId="1" xfId="0" applyNumberFormat="1" applyFont="1" applyBorder="1"/>
    <xf numFmtId="0" fontId="3" fillId="0" borderId="0" xfId="0" applyFont="1" applyAlignment="1">
      <alignment horizontal="center" wrapText="1"/>
    </xf>
    <xf numFmtId="0" fontId="4" fillId="0" borderId="3" xfId="0" applyFont="1" applyBorder="1" applyAlignment="1">
      <alignment horizontal="center" vertical="top" wrapText="1" shrinkToFit="1"/>
    </xf>
    <xf numFmtId="0" fontId="4" fillId="0" borderId="4" xfId="0" applyFont="1" applyBorder="1" applyAlignment="1">
      <alignment horizontal="center" vertical="top" wrapText="1" shrinkToFit="1"/>
    </xf>
    <xf numFmtId="0" fontId="3" fillId="0" borderId="6" xfId="0" applyFont="1" applyBorder="1" applyAlignment="1">
      <alignment vertical="top"/>
    </xf>
    <xf numFmtId="0" fontId="5" fillId="0" borderId="4" xfId="0" applyFont="1" applyBorder="1" applyAlignment="1">
      <alignment horizontal="center" vertical="top" wrapText="1" shrinkToFit="1"/>
    </xf>
    <xf numFmtId="0" fontId="9" fillId="0" borderId="1" xfId="0" applyFont="1" applyBorder="1" applyAlignment="1">
      <alignment horizontal="right" vertical="center" wrapText="1"/>
    </xf>
    <xf numFmtId="4" fontId="3" fillId="0" borderId="0" xfId="0" applyNumberFormat="1" applyFont="1" applyBorder="1"/>
    <xf numFmtId="0" fontId="3" fillId="0" borderId="0" xfId="0" applyFont="1" applyBorder="1"/>
    <xf numFmtId="2" fontId="3" fillId="0" borderId="0" xfId="0" applyNumberFormat="1" applyFont="1" applyBorder="1"/>
    <xf numFmtId="0" fontId="1" fillId="0" borderId="0" xfId="0" applyFont="1" applyBorder="1" applyAlignment="1">
      <alignment horizontal="right" vertical="top" wrapText="1"/>
    </xf>
    <xf numFmtId="0" fontId="11" fillId="0" borderId="0" xfId="0" applyFont="1" applyBorder="1" applyAlignment="1">
      <alignment horizontal="left" vertical="top" wrapText="1"/>
    </xf>
    <xf numFmtId="0" fontId="8" fillId="0" borderId="0" xfId="0" applyFont="1" applyBorder="1" applyAlignment="1">
      <alignment horizontal="center" vertical="top" wrapText="1"/>
    </xf>
    <xf numFmtId="0" fontId="8" fillId="0" borderId="0" xfId="0" applyFont="1" applyBorder="1" applyAlignment="1">
      <alignment wrapText="1"/>
    </xf>
    <xf numFmtId="0" fontId="3" fillId="0" borderId="0" xfId="0" applyFont="1" applyBorder="1" applyAlignment="1">
      <alignment horizontal="right" vertical="top" wrapText="1"/>
    </xf>
    <xf numFmtId="0" fontId="1" fillId="0" borderId="0" xfId="0" applyFont="1" applyBorder="1" applyAlignment="1">
      <alignment horizontal="center" vertical="top" wrapText="1"/>
    </xf>
    <xf numFmtId="0" fontId="11" fillId="0" borderId="0" xfId="0" applyFont="1" applyBorder="1" applyAlignment="1">
      <alignment horizontal="right" vertical="top" wrapText="1"/>
    </xf>
    <xf numFmtId="0" fontId="11" fillId="0" borderId="0" xfId="0" applyFont="1" applyBorder="1" applyAlignment="1">
      <alignment horizontal="right" wrapText="1"/>
    </xf>
    <xf numFmtId="0" fontId="9" fillId="0" borderId="0" xfId="0" applyFont="1" applyBorder="1" applyAlignment="1">
      <alignment horizontal="right" vertical="center" wrapText="1"/>
    </xf>
    <xf numFmtId="4" fontId="9" fillId="0" borderId="0" xfId="0" applyNumberFormat="1" applyFont="1" applyBorder="1" applyAlignment="1">
      <alignment horizontal="right" vertical="top"/>
    </xf>
    <xf numFmtId="4" fontId="11" fillId="0" borderId="8" xfId="0" applyNumberFormat="1" applyFont="1" applyBorder="1" applyAlignment="1">
      <alignment horizontal="right" wrapText="1"/>
    </xf>
    <xf numFmtId="0" fontId="1" fillId="0" borderId="0" xfId="0" applyFont="1" applyAlignment="1">
      <alignment horizontal="center"/>
    </xf>
    <xf numFmtId="0" fontId="12" fillId="0" borderId="1" xfId="0" applyFont="1" applyBorder="1"/>
    <xf numFmtId="0" fontId="1" fillId="0" borderId="0" xfId="0" applyFont="1" applyBorder="1" applyAlignment="1">
      <alignment horizontal="center"/>
    </xf>
    <xf numFmtId="0" fontId="1" fillId="0" borderId="9" xfId="0" applyFont="1" applyBorder="1" applyAlignment="1">
      <alignment horizontal="right" vertical="center" wrapText="1"/>
    </xf>
    <xf numFmtId="0" fontId="13" fillId="0" borderId="0" xfId="0" applyFont="1" applyAlignment="1">
      <alignment horizontal="center" vertical="top"/>
    </xf>
    <xf numFmtId="4" fontId="9" fillId="0" borderId="0" xfId="0" applyNumberFormat="1" applyFont="1"/>
    <xf numFmtId="4" fontId="13" fillId="0" borderId="0" xfId="0" applyNumberFormat="1" applyFont="1"/>
    <xf numFmtId="0" fontId="14" fillId="0" borderId="0" xfId="0" applyFont="1" applyAlignment="1">
      <alignment wrapText="1"/>
    </xf>
    <xf numFmtId="0" fontId="1" fillId="0" borderId="0" xfId="0" applyFont="1" applyAlignment="1"/>
    <xf numFmtId="4" fontId="9" fillId="0" borderId="0" xfId="0" applyNumberFormat="1" applyFont="1" applyBorder="1"/>
    <xf numFmtId="0" fontId="13" fillId="0" borderId="0" xfId="0" applyFont="1" applyAlignment="1">
      <alignment horizontal="center" vertical="top" wrapText="1"/>
    </xf>
    <xf numFmtId="0" fontId="1" fillId="0" borderId="0" xfId="0" applyFont="1" applyAlignment="1">
      <alignment horizontal="center"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xf>
    <xf numFmtId="0" fontId="8" fillId="0" borderId="0" xfId="0" applyFont="1" applyAlignment="1">
      <alignment horizontal="center" wrapText="1"/>
    </xf>
    <xf numFmtId="0" fontId="13" fillId="0" borderId="0" xfId="0" applyFont="1" applyAlignment="1">
      <alignment horizontal="center" vertical="top"/>
    </xf>
    <xf numFmtId="0" fontId="1"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70"/>
  <sheetViews>
    <sheetView tabSelected="1" workbookViewId="0">
      <pane xSplit="3" ySplit="5" topLeftCell="D12" activePane="bottomRight" state="frozen"/>
      <selection pane="topRight" activeCell="D1" sqref="D1"/>
      <selection pane="bottomLeft" activeCell="A6" sqref="A6"/>
      <selection pane="bottomRight" activeCell="F35" sqref="F35"/>
    </sheetView>
  </sheetViews>
  <sheetFormatPr defaultRowHeight="16.5" x14ac:dyDescent="0.3"/>
  <cols>
    <col min="1" max="1" width="9.140625" style="59"/>
    <col min="2" max="2" width="19.5703125" style="2" bestFit="1" customWidth="1"/>
    <col min="3" max="3" width="14.140625" style="1" customWidth="1"/>
    <col min="4" max="4" width="16.85546875" style="1" customWidth="1"/>
    <col min="5" max="5" width="17.5703125" style="1" bestFit="1" customWidth="1"/>
    <col min="6" max="7" width="13.85546875" style="7" bestFit="1" customWidth="1"/>
    <col min="8" max="8" width="15.28515625" style="7" bestFit="1" customWidth="1"/>
    <col min="9" max="9" width="13.85546875" style="1" bestFit="1" customWidth="1"/>
    <col min="10" max="10" width="13.140625" style="7" customWidth="1"/>
    <col min="11" max="11" width="14.140625" style="1" customWidth="1"/>
    <col min="12" max="12" width="14.85546875" style="7" customWidth="1"/>
    <col min="13" max="13" width="14.85546875" style="7" bestFit="1" customWidth="1"/>
    <col min="14" max="14" width="13.28515625" style="7" bestFit="1" customWidth="1"/>
    <col min="15" max="16384" width="9.140625" style="1"/>
  </cols>
  <sheetData>
    <row r="1" spans="2:14" x14ac:dyDescent="0.3">
      <c r="B1" s="13" t="s">
        <v>16</v>
      </c>
    </row>
    <row r="2" spans="2:14" x14ac:dyDescent="0.3">
      <c r="B2" s="23" t="s">
        <v>14</v>
      </c>
      <c r="C2" s="1">
        <v>111.2</v>
      </c>
      <c r="E2" s="4"/>
      <c r="F2" s="4"/>
      <c r="G2" s="25"/>
      <c r="H2" s="1"/>
    </row>
    <row r="3" spans="2:14" x14ac:dyDescent="0.3">
      <c r="B3" s="24" t="s">
        <v>9</v>
      </c>
      <c r="C3" s="28">
        <v>10000</v>
      </c>
      <c r="D3" s="15"/>
      <c r="E3" s="27"/>
      <c r="F3" s="27"/>
      <c r="G3" s="15"/>
      <c r="H3" s="1"/>
    </row>
    <row r="4" spans="2:14" x14ac:dyDescent="0.3">
      <c r="B4" s="39" t="s">
        <v>22</v>
      </c>
      <c r="C4" s="19">
        <f>ROUND((C2*C3),0)</f>
        <v>1112000</v>
      </c>
      <c r="F4" s="22"/>
      <c r="G4" s="22"/>
    </row>
    <row r="5" spans="2:14" x14ac:dyDescent="0.3">
      <c r="B5" s="13" t="s">
        <v>17</v>
      </c>
    </row>
    <row r="6" spans="2:14" s="3" customFormat="1" ht="60.75" thickBot="1" x14ac:dyDescent="0.25">
      <c r="B6" s="40" t="s">
        <v>0</v>
      </c>
      <c r="C6" s="41" t="s">
        <v>27</v>
      </c>
      <c r="D6" s="41" t="s">
        <v>1</v>
      </c>
      <c r="E6" s="41" t="s">
        <v>3</v>
      </c>
      <c r="F6" s="41" t="s">
        <v>4</v>
      </c>
      <c r="G6" s="43" t="s">
        <v>8</v>
      </c>
      <c r="H6" s="5" t="s">
        <v>2</v>
      </c>
      <c r="I6" s="8" t="s">
        <v>5</v>
      </c>
      <c r="J6" s="8" t="s">
        <v>6</v>
      </c>
      <c r="K6" s="5" t="s">
        <v>20</v>
      </c>
      <c r="L6" s="5" t="s">
        <v>21</v>
      </c>
      <c r="M6" s="5" t="s">
        <v>7</v>
      </c>
    </row>
    <row r="7" spans="2:14" ht="17.25" thickBot="1" x14ac:dyDescent="0.35">
      <c r="B7" s="60" t="s">
        <v>26</v>
      </c>
      <c r="C7" s="62">
        <v>600</v>
      </c>
      <c r="D7" s="44">
        <v>2002</v>
      </c>
      <c r="E7" s="44">
        <v>2024</v>
      </c>
      <c r="F7" s="44">
        <v>50</v>
      </c>
      <c r="G7" s="58">
        <v>1800</v>
      </c>
      <c r="H7" s="42">
        <f>E7-D7</f>
        <v>22</v>
      </c>
      <c r="I7" s="6">
        <f>IF(H7&gt;=5,90*H7/F7,0)</f>
        <v>39.6</v>
      </c>
      <c r="J7" s="15">
        <f t="shared" ref="J7" si="0">G7/100*I7</f>
        <v>712.80000000000007</v>
      </c>
      <c r="K7" s="15">
        <f>ROUND((G7-J7),0)</f>
        <v>1087</v>
      </c>
      <c r="L7" s="15">
        <f>ROUND((K7*C7),0)</f>
        <v>652200</v>
      </c>
      <c r="M7" s="15">
        <f>ROUND((C7*G7),0)</f>
        <v>1080000</v>
      </c>
    </row>
    <row r="8" spans="2:14" x14ac:dyDescent="0.3">
      <c r="B8" s="10"/>
      <c r="C8" s="55"/>
      <c r="D8" s="56"/>
      <c r="E8" s="56"/>
      <c r="F8" s="56"/>
      <c r="G8" s="57"/>
      <c r="H8" s="12"/>
      <c r="I8" s="12"/>
      <c r="J8" s="16"/>
      <c r="K8" s="16"/>
      <c r="L8" s="16">
        <f>SUM(L7:L7)</f>
        <v>652200</v>
      </c>
      <c r="M8" s="16">
        <f>SUM(M7:M7)</f>
        <v>1080000</v>
      </c>
      <c r="N8" s="12"/>
    </row>
    <row r="9" spans="2:14" x14ac:dyDescent="0.3">
      <c r="B9" s="73" t="s">
        <v>24</v>
      </c>
      <c r="C9" s="73"/>
      <c r="D9" s="11"/>
      <c r="E9" s="11"/>
      <c r="F9" s="12"/>
      <c r="G9" s="12"/>
      <c r="H9" s="12"/>
      <c r="I9" s="11"/>
      <c r="J9" s="16"/>
      <c r="K9" s="17"/>
      <c r="L9" s="29"/>
      <c r="M9" s="29"/>
      <c r="N9" s="12"/>
    </row>
    <row r="10" spans="2:14" x14ac:dyDescent="0.3">
      <c r="B10" s="23" t="s">
        <v>23</v>
      </c>
      <c r="C10" s="26">
        <v>0</v>
      </c>
      <c r="D10" s="11"/>
      <c r="E10" s="11"/>
      <c r="F10" s="12"/>
      <c r="G10" s="12"/>
      <c r="H10" s="12"/>
      <c r="I10" s="11"/>
      <c r="J10" s="16"/>
      <c r="K10" s="17"/>
      <c r="L10" s="29"/>
      <c r="M10" s="29"/>
      <c r="N10" s="12"/>
    </row>
    <row r="11" spans="2:14" x14ac:dyDescent="0.3">
      <c r="B11" s="24" t="s">
        <v>9</v>
      </c>
      <c r="C11" s="28">
        <v>0</v>
      </c>
      <c r="D11" s="11"/>
      <c r="E11" s="11"/>
      <c r="F11" s="12"/>
      <c r="G11" s="12"/>
      <c r="H11" s="12"/>
      <c r="I11" s="11"/>
      <c r="J11" s="16"/>
      <c r="K11" s="17"/>
      <c r="L11" s="29"/>
      <c r="M11" s="29"/>
      <c r="N11" s="12"/>
    </row>
    <row r="12" spans="2:14" x14ac:dyDescent="0.3">
      <c r="B12" s="24" t="s">
        <v>10</v>
      </c>
      <c r="C12" s="38">
        <f>ROUND((C10*C11),0)</f>
        <v>0</v>
      </c>
      <c r="D12" s="11"/>
      <c r="E12" s="11"/>
      <c r="F12" s="12"/>
      <c r="G12" s="12"/>
      <c r="H12" s="12"/>
      <c r="I12" s="11"/>
      <c r="J12" s="16"/>
      <c r="K12" s="17"/>
      <c r="L12" s="29"/>
      <c r="M12" s="29"/>
      <c r="N12" s="12"/>
    </row>
    <row r="13" spans="2:14" x14ac:dyDescent="0.3">
      <c r="B13" s="10"/>
      <c r="C13" s="11"/>
      <c r="D13" s="11"/>
      <c r="E13" s="11"/>
      <c r="F13" s="12"/>
      <c r="G13" s="12"/>
      <c r="H13" s="12"/>
      <c r="I13" s="11"/>
      <c r="J13" s="16"/>
      <c r="K13" s="17"/>
      <c r="L13" s="29"/>
      <c r="M13" s="29"/>
      <c r="N13" s="12"/>
    </row>
    <row r="14" spans="2:14" ht="22.5" customHeight="1" x14ac:dyDescent="0.3">
      <c r="B14" s="71" t="s">
        <v>18</v>
      </c>
      <c r="C14" s="72"/>
      <c r="D14" s="11"/>
      <c r="E14" s="11"/>
      <c r="F14" s="12"/>
      <c r="G14" s="12"/>
      <c r="H14" s="12"/>
      <c r="I14" s="11"/>
      <c r="J14" s="12"/>
      <c r="K14" s="11"/>
      <c r="L14" s="12"/>
      <c r="M14" s="12"/>
      <c r="N14" s="12"/>
    </row>
    <row r="15" spans="2:14" x14ac:dyDescent="0.3">
      <c r="B15" s="23" t="s">
        <v>14</v>
      </c>
      <c r="C15" s="26">
        <v>0</v>
      </c>
      <c r="E15" s="32"/>
      <c r="F15" s="32"/>
      <c r="G15" s="33"/>
      <c r="H15" s="14"/>
      <c r="K15" s="21"/>
    </row>
    <row r="16" spans="2:14" x14ac:dyDescent="0.3">
      <c r="B16" s="24" t="s">
        <v>9</v>
      </c>
      <c r="C16" s="28">
        <v>0</v>
      </c>
      <c r="D16" s="37"/>
      <c r="E16" s="30"/>
      <c r="F16" s="30"/>
      <c r="G16" s="16"/>
      <c r="H16" s="14"/>
      <c r="K16" s="21"/>
    </row>
    <row r="17" spans="2:16" x14ac:dyDescent="0.3">
      <c r="B17" s="24" t="s">
        <v>10</v>
      </c>
      <c r="C17" s="38">
        <f>ROUND((C15*C16),0)</f>
        <v>0</v>
      </c>
      <c r="D17" s="9"/>
      <c r="E17" s="9"/>
      <c r="F17" s="21"/>
      <c r="H17" s="14"/>
      <c r="K17" s="21"/>
    </row>
    <row r="18" spans="2:16" x14ac:dyDescent="0.3">
      <c r="B18" s="61"/>
      <c r="C18" s="45"/>
      <c r="D18" s="63"/>
      <c r="E18" s="63"/>
      <c r="F18" s="21"/>
      <c r="H18" s="14"/>
      <c r="K18" s="21"/>
    </row>
    <row r="19" spans="2:16" x14ac:dyDescent="0.3">
      <c r="B19" s="75" t="s">
        <v>30</v>
      </c>
      <c r="C19" s="75"/>
      <c r="D19" s="69"/>
      <c r="E19" s="63"/>
      <c r="F19" s="21"/>
      <c r="H19" s="14"/>
      <c r="K19" s="21"/>
    </row>
    <row r="20" spans="2:16" x14ac:dyDescent="0.3">
      <c r="B20" s="2" t="s">
        <v>16</v>
      </c>
      <c r="C20" s="64">
        <f>C4</f>
        <v>1112000</v>
      </c>
      <c r="D20" s="64"/>
      <c r="E20" s="64"/>
      <c r="F20" s="19"/>
      <c r="G20" s="19"/>
      <c r="H20" s="20"/>
      <c r="K20" s="18"/>
    </row>
    <row r="21" spans="2:16" x14ac:dyDescent="0.3">
      <c r="B21" s="2" t="s">
        <v>17</v>
      </c>
      <c r="C21" s="64">
        <f>L8</f>
        <v>652200</v>
      </c>
      <c r="D21" s="64"/>
      <c r="E21" s="64"/>
      <c r="F21" s="66" t="s">
        <v>29</v>
      </c>
      <c r="G21" s="1"/>
      <c r="H21" s="1"/>
      <c r="I21" s="34"/>
      <c r="K21" s="20"/>
    </row>
    <row r="22" spans="2:16" ht="33" x14ac:dyDescent="0.3">
      <c r="B22" s="2" t="s">
        <v>25</v>
      </c>
      <c r="C22" s="64">
        <f>C12</f>
        <v>0</v>
      </c>
      <c r="D22" s="64"/>
      <c r="E22" s="64"/>
      <c r="F22" s="67" t="s">
        <v>31</v>
      </c>
      <c r="G22" s="67"/>
      <c r="H22" s="67"/>
      <c r="I22" s="67"/>
      <c r="K22" s="20"/>
    </row>
    <row r="23" spans="2:16" ht="16.5" customHeight="1" x14ac:dyDescent="0.3">
      <c r="B23" s="2" t="s">
        <v>15</v>
      </c>
      <c r="C23" s="64">
        <f>C17</f>
        <v>0</v>
      </c>
      <c r="D23" s="64"/>
      <c r="E23" s="68"/>
      <c r="F23" s="76" t="s">
        <v>32</v>
      </c>
      <c r="G23" s="76"/>
      <c r="H23" s="76"/>
      <c r="I23" s="76"/>
      <c r="J23" s="76"/>
      <c r="K23" s="76"/>
      <c r="L23" s="76"/>
      <c r="M23" s="76"/>
      <c r="N23" s="76"/>
      <c r="O23" s="76"/>
      <c r="P23" s="76"/>
    </row>
    <row r="24" spans="2:16" ht="16.5" customHeight="1" x14ac:dyDescent="0.3">
      <c r="B24" s="13" t="s">
        <v>11</v>
      </c>
      <c r="C24" s="65">
        <f>C20+C21+C22+C23</f>
        <v>1764200</v>
      </c>
      <c r="D24" s="65"/>
      <c r="E24" s="30"/>
      <c r="F24" s="67" t="s">
        <v>33</v>
      </c>
      <c r="G24" s="67"/>
      <c r="H24" s="67"/>
      <c r="I24" s="67"/>
      <c r="J24" s="67"/>
      <c r="K24" s="67"/>
      <c r="L24" s="67"/>
      <c r="M24" s="46"/>
      <c r="N24" s="46"/>
    </row>
    <row r="25" spans="2:16" x14ac:dyDescent="0.3">
      <c r="B25" s="13" t="s">
        <v>12</v>
      </c>
      <c r="C25" s="65">
        <f>ROUND((C24*0.9),0)</f>
        <v>1587780</v>
      </c>
      <c r="D25" s="65"/>
      <c r="E25" s="30"/>
      <c r="F25" s="35"/>
      <c r="G25" s="46"/>
      <c r="H25" s="47"/>
      <c r="I25" s="34"/>
      <c r="J25" s="46"/>
      <c r="K25" s="34"/>
      <c r="L25" s="46"/>
      <c r="M25" s="46"/>
      <c r="N25" s="46"/>
    </row>
    <row r="26" spans="2:16" hidden="1" x14ac:dyDescent="0.3">
      <c r="B26" s="31" t="s">
        <v>10</v>
      </c>
      <c r="C26" s="64">
        <f>C24*0.8</f>
        <v>1411360</v>
      </c>
      <c r="D26" s="64"/>
      <c r="E26" s="30"/>
      <c r="F26" s="35"/>
      <c r="G26" s="46"/>
      <c r="H26" s="46"/>
      <c r="I26" s="34"/>
      <c r="J26" s="46"/>
      <c r="K26" s="34"/>
      <c r="L26" s="46"/>
      <c r="M26" s="46"/>
      <c r="N26" s="46"/>
    </row>
    <row r="27" spans="2:16" hidden="1" x14ac:dyDescent="0.3">
      <c r="B27" s="36"/>
      <c r="C27" s="64">
        <f>ROUNDUP(C26,0)</f>
        <v>1411360</v>
      </c>
      <c r="D27" s="64"/>
      <c r="E27" s="30"/>
      <c r="F27" s="35"/>
      <c r="G27" s="46"/>
      <c r="H27" s="46"/>
      <c r="I27" s="34"/>
      <c r="J27" s="46"/>
      <c r="K27" s="34"/>
      <c r="L27" s="46"/>
      <c r="M27" s="46"/>
      <c r="N27" s="46"/>
    </row>
    <row r="28" spans="2:16" hidden="1" x14ac:dyDescent="0.3">
      <c r="B28" s="36"/>
      <c r="C28" s="64">
        <f>C27-C26</f>
        <v>0</v>
      </c>
      <c r="D28" s="64"/>
      <c r="E28" s="30"/>
      <c r="F28" s="35"/>
      <c r="G28" s="46"/>
      <c r="H28" s="46"/>
      <c r="I28" s="34"/>
      <c r="J28" s="46"/>
      <c r="K28" s="34"/>
      <c r="L28" s="46"/>
      <c r="M28" s="46"/>
      <c r="N28" s="46"/>
    </row>
    <row r="29" spans="2:16" x14ac:dyDescent="0.3">
      <c r="B29" s="13" t="s">
        <v>13</v>
      </c>
      <c r="C29" s="65">
        <f>ROUND((C24*0.8),0)</f>
        <v>1411360</v>
      </c>
      <c r="D29" s="65"/>
      <c r="E29" s="30"/>
      <c r="F29" s="35"/>
      <c r="G29" s="46"/>
      <c r="H29" s="47"/>
      <c r="I29" s="34"/>
      <c r="J29" s="46"/>
      <c r="K29" s="34"/>
      <c r="L29" s="46"/>
      <c r="M29" s="46"/>
      <c r="N29" s="46"/>
    </row>
    <row r="30" spans="2:16" ht="16.5" hidden="1" customHeight="1" x14ac:dyDescent="0.3">
      <c r="B30" s="7" t="s">
        <v>10</v>
      </c>
      <c r="C30" s="65" t="e">
        <f>#REF!</f>
        <v>#REF!</v>
      </c>
      <c r="D30" s="65"/>
      <c r="E30" s="30"/>
      <c r="F30" s="35"/>
      <c r="G30" s="46"/>
      <c r="H30" s="46"/>
      <c r="I30" s="34"/>
      <c r="J30" s="46"/>
      <c r="K30" s="34"/>
      <c r="L30" s="46"/>
      <c r="M30" s="46"/>
      <c r="N30" s="46"/>
    </row>
    <row r="31" spans="2:16" ht="16.5" hidden="1" customHeight="1" x14ac:dyDescent="0.3">
      <c r="B31" s="31"/>
      <c r="C31" s="64" t="e">
        <f>ROUNDUP(C30,0)</f>
        <v>#REF!</v>
      </c>
      <c r="D31" s="64"/>
      <c r="E31" s="30"/>
      <c r="F31" s="46"/>
      <c r="G31" s="46"/>
      <c r="H31" s="46"/>
      <c r="I31" s="34"/>
      <c r="J31" s="46"/>
      <c r="K31" s="34"/>
      <c r="L31" s="46"/>
      <c r="M31" s="46"/>
      <c r="N31" s="46"/>
    </row>
    <row r="32" spans="2:16" ht="49.5" hidden="1" customHeight="1" x14ac:dyDescent="0.3">
      <c r="B32" s="31"/>
      <c r="C32" s="64" t="e">
        <f>C31-C30</f>
        <v>#REF!</v>
      </c>
      <c r="D32" s="64"/>
      <c r="E32" s="30"/>
      <c r="F32" s="46"/>
      <c r="G32" s="46"/>
      <c r="H32" s="46"/>
      <c r="I32" s="34"/>
      <c r="J32" s="46"/>
      <c r="K32" s="34"/>
      <c r="L32" s="46"/>
      <c r="M32" s="46"/>
      <c r="N32" s="46"/>
    </row>
    <row r="33" spans="2:14" x14ac:dyDescent="0.3">
      <c r="B33" s="13" t="s">
        <v>19</v>
      </c>
      <c r="C33" s="65">
        <f>C21*85%</f>
        <v>554370</v>
      </c>
      <c r="D33" s="65"/>
      <c r="E33" s="30"/>
      <c r="F33" s="46"/>
      <c r="G33" s="46"/>
      <c r="H33" s="46"/>
      <c r="I33" s="34"/>
      <c r="J33" s="46"/>
      <c r="K33" s="34"/>
      <c r="L33" s="46"/>
      <c r="M33" s="48"/>
      <c r="N33" s="46"/>
    </row>
    <row r="34" spans="2:14" x14ac:dyDescent="0.3">
      <c r="C34" s="22"/>
      <c r="D34" s="22"/>
      <c r="E34" s="30"/>
      <c r="F34" s="46"/>
      <c r="G34" s="46"/>
      <c r="H34" s="46"/>
      <c r="I34" s="34"/>
      <c r="J34" s="46"/>
      <c r="K34" s="34"/>
      <c r="L34" s="46"/>
      <c r="M34" s="48"/>
      <c r="N34" s="46"/>
    </row>
    <row r="35" spans="2:14" ht="41.25" customHeight="1" x14ac:dyDescent="0.3">
      <c r="B35" s="74" t="s">
        <v>28</v>
      </c>
      <c r="C35" s="74"/>
      <c r="D35" s="22"/>
      <c r="E35" s="30"/>
      <c r="F35" s="46"/>
      <c r="G35" s="46"/>
      <c r="H35" s="46"/>
      <c r="I35" s="34"/>
      <c r="J35" s="46"/>
      <c r="K35" s="34"/>
      <c r="L35" s="46"/>
      <c r="M35" s="48"/>
      <c r="N35" s="46"/>
    </row>
    <row r="36" spans="2:14" x14ac:dyDescent="0.3">
      <c r="D36" s="22"/>
      <c r="E36" s="30"/>
      <c r="F36" s="46"/>
      <c r="G36" s="46"/>
      <c r="H36" s="46"/>
      <c r="I36" s="34"/>
      <c r="J36" s="46"/>
      <c r="K36" s="49"/>
      <c r="L36" s="46"/>
      <c r="M36" s="48"/>
      <c r="N36" s="46"/>
    </row>
    <row r="37" spans="2:14" x14ac:dyDescent="0.3">
      <c r="F37" s="46"/>
      <c r="G37" s="46"/>
      <c r="H37" s="46"/>
      <c r="I37" s="34"/>
      <c r="J37" s="46"/>
      <c r="K37" s="49"/>
      <c r="L37" s="46"/>
      <c r="M37" s="48"/>
      <c r="N37" s="46"/>
    </row>
    <row r="38" spans="2:14" ht="20.25" customHeight="1" x14ac:dyDescent="0.3">
      <c r="F38" s="46"/>
      <c r="G38" s="46"/>
      <c r="H38" s="47"/>
      <c r="I38" s="34"/>
      <c r="J38" s="46"/>
      <c r="K38" s="49"/>
      <c r="L38" s="46"/>
      <c r="M38" s="48"/>
      <c r="N38" s="46"/>
    </row>
    <row r="39" spans="2:14" ht="45.75" customHeight="1" x14ac:dyDescent="0.3">
      <c r="B39" s="70"/>
      <c r="C39" s="70"/>
      <c r="D39" s="70"/>
      <c r="E39" s="70"/>
      <c r="F39" s="46"/>
      <c r="G39" s="46"/>
      <c r="H39" s="46"/>
      <c r="I39" s="34"/>
      <c r="J39" s="46"/>
      <c r="K39" s="49"/>
      <c r="L39" s="46"/>
      <c r="M39" s="48"/>
      <c r="N39" s="46"/>
    </row>
    <row r="40" spans="2:14" ht="37.5" customHeight="1" x14ac:dyDescent="0.3">
      <c r="B40" s="70"/>
      <c r="C40" s="70"/>
      <c r="D40" s="70"/>
      <c r="E40" s="70"/>
      <c r="F40" s="46"/>
      <c r="G40" s="46"/>
      <c r="H40" s="46"/>
      <c r="I40" s="34"/>
      <c r="J40" s="46"/>
      <c r="K40" s="49"/>
      <c r="L40" s="46"/>
      <c r="M40" s="48"/>
      <c r="N40" s="46"/>
    </row>
    <row r="41" spans="2:14" x14ac:dyDescent="0.3">
      <c r="E41" s="34"/>
      <c r="F41" s="46"/>
      <c r="G41" s="46"/>
      <c r="H41" s="46"/>
      <c r="I41" s="34"/>
      <c r="J41" s="46"/>
      <c r="K41" s="49"/>
      <c r="L41" s="46"/>
      <c r="M41" s="48"/>
      <c r="N41" s="46"/>
    </row>
    <row r="42" spans="2:14" x14ac:dyDescent="0.3">
      <c r="E42" s="34"/>
      <c r="F42" s="46"/>
      <c r="G42" s="46"/>
      <c r="H42" s="46"/>
      <c r="I42" s="34"/>
      <c r="J42" s="46"/>
      <c r="K42" s="49"/>
      <c r="L42" s="46"/>
      <c r="M42" s="48"/>
      <c r="N42" s="46"/>
    </row>
    <row r="43" spans="2:14" x14ac:dyDescent="0.3">
      <c r="E43" s="34"/>
      <c r="F43" s="46"/>
      <c r="G43" s="46"/>
      <c r="H43" s="46"/>
      <c r="I43" s="34"/>
      <c r="J43" s="46"/>
      <c r="K43" s="34"/>
      <c r="L43" s="46"/>
      <c r="M43" s="46"/>
      <c r="N43" s="46"/>
    </row>
    <row r="44" spans="2:14" x14ac:dyDescent="0.3">
      <c r="E44" s="34"/>
      <c r="F44" s="46"/>
      <c r="G44" s="46"/>
      <c r="H44" s="46"/>
      <c r="I44" s="34"/>
      <c r="J44" s="46"/>
      <c r="K44" s="34"/>
      <c r="L44" s="46"/>
      <c r="M44" s="46"/>
      <c r="N44" s="46"/>
    </row>
    <row r="45" spans="2:14" x14ac:dyDescent="0.3">
      <c r="E45" s="34"/>
      <c r="F45" s="46"/>
      <c r="G45" s="46"/>
      <c r="H45" s="46"/>
      <c r="I45" s="34"/>
      <c r="J45" s="46"/>
      <c r="K45" s="34"/>
      <c r="L45" s="46"/>
      <c r="M45" s="46"/>
      <c r="N45" s="46"/>
    </row>
    <row r="46" spans="2:14" x14ac:dyDescent="0.3">
      <c r="E46" s="34"/>
      <c r="F46" s="46"/>
      <c r="G46" s="46"/>
      <c r="H46" s="46"/>
      <c r="I46" s="34"/>
      <c r="J46" s="46"/>
      <c r="K46" s="34"/>
      <c r="L46" s="46"/>
      <c r="M46" s="46"/>
      <c r="N46" s="46"/>
    </row>
    <row r="47" spans="2:14" x14ac:dyDescent="0.3">
      <c r="E47" s="34"/>
      <c r="F47" s="46"/>
      <c r="G47" s="46"/>
      <c r="H47" s="46"/>
      <c r="I47" s="34"/>
      <c r="J47" s="46"/>
      <c r="K47" s="34"/>
      <c r="L47" s="46"/>
      <c r="M47" s="46"/>
      <c r="N47" s="46"/>
    </row>
    <row r="48" spans="2:14" x14ac:dyDescent="0.3">
      <c r="E48" s="34"/>
      <c r="F48" s="46"/>
      <c r="G48" s="46"/>
      <c r="H48" s="46"/>
      <c r="I48" s="34"/>
      <c r="J48" s="46"/>
      <c r="K48" s="34"/>
      <c r="L48" s="46"/>
      <c r="M48" s="46"/>
      <c r="N48" s="46"/>
    </row>
    <row r="49" spans="5:14" x14ac:dyDescent="0.3">
      <c r="E49" s="34"/>
      <c r="F49" s="46"/>
      <c r="G49" s="46"/>
      <c r="H49" s="46"/>
      <c r="I49" s="34"/>
      <c r="J49" s="46"/>
      <c r="K49" s="34"/>
      <c r="L49" s="46"/>
      <c r="M49" s="46"/>
      <c r="N49" s="46"/>
    </row>
    <row r="50" spans="5:14" x14ac:dyDescent="0.3">
      <c r="E50" s="34"/>
      <c r="F50" s="46"/>
      <c r="G50" s="46"/>
      <c r="H50" s="46"/>
      <c r="I50" s="34"/>
      <c r="J50" s="46"/>
      <c r="K50" s="34"/>
      <c r="L50" s="46"/>
      <c r="M50" s="46"/>
      <c r="N50" s="46"/>
    </row>
    <row r="51" spans="5:14" x14ac:dyDescent="0.3">
      <c r="E51" s="34"/>
      <c r="F51" s="46"/>
      <c r="G51" s="46"/>
      <c r="H51" s="46"/>
      <c r="I51" s="34"/>
      <c r="J51" s="46"/>
      <c r="K51" s="34"/>
      <c r="L51" s="46"/>
      <c r="M51" s="46"/>
      <c r="N51" s="46"/>
    </row>
    <row r="52" spans="5:14" x14ac:dyDescent="0.3">
      <c r="E52" s="34"/>
      <c r="F52" s="46"/>
      <c r="G52" s="46"/>
      <c r="H52" s="46"/>
      <c r="I52" s="34"/>
      <c r="J52" s="46"/>
      <c r="K52" s="34"/>
      <c r="L52" s="46"/>
      <c r="M52" s="46"/>
      <c r="N52" s="46"/>
    </row>
    <row r="53" spans="5:14" x14ac:dyDescent="0.3">
      <c r="E53" s="34"/>
      <c r="F53" s="46"/>
      <c r="G53" s="46"/>
      <c r="H53" s="46"/>
      <c r="I53" s="34"/>
      <c r="J53" s="46"/>
      <c r="K53" s="34"/>
      <c r="L53" s="46"/>
      <c r="M53" s="46"/>
      <c r="N53" s="46"/>
    </row>
    <row r="54" spans="5:14" x14ac:dyDescent="0.3">
      <c r="E54" s="34"/>
      <c r="F54" s="50"/>
      <c r="G54" s="50"/>
      <c r="H54" s="50"/>
      <c r="I54" s="51"/>
      <c r="J54" s="46"/>
      <c r="K54" s="34"/>
      <c r="L54" s="46"/>
      <c r="M54" s="46"/>
      <c r="N54" s="46"/>
    </row>
    <row r="55" spans="5:14" x14ac:dyDescent="0.3">
      <c r="E55" s="34"/>
      <c r="F55" s="48"/>
      <c r="G55" s="34"/>
      <c r="H55" s="48"/>
      <c r="I55" s="34"/>
      <c r="J55" s="46"/>
      <c r="K55" s="34"/>
      <c r="L55" s="46"/>
      <c r="M55" s="46"/>
      <c r="N55" s="46"/>
    </row>
    <row r="56" spans="5:14" x14ac:dyDescent="0.3">
      <c r="E56" s="34"/>
      <c r="F56" s="48"/>
      <c r="G56" s="48"/>
      <c r="H56" s="52"/>
      <c r="I56" s="34"/>
      <c r="J56" s="46"/>
      <c r="K56" s="34"/>
      <c r="L56" s="46"/>
      <c r="M56" s="46"/>
      <c r="N56" s="46"/>
    </row>
    <row r="57" spans="5:14" x14ac:dyDescent="0.3">
      <c r="E57" s="34"/>
      <c r="F57" s="48"/>
      <c r="G57" s="48"/>
      <c r="H57" s="48"/>
      <c r="I57" s="34"/>
      <c r="J57" s="46"/>
      <c r="K57" s="34"/>
      <c r="L57" s="46"/>
      <c r="M57" s="46"/>
      <c r="N57" s="46"/>
    </row>
    <row r="58" spans="5:14" x14ac:dyDescent="0.3">
      <c r="E58" s="34"/>
      <c r="F58" s="48"/>
      <c r="G58" s="53"/>
      <c r="H58" s="48"/>
      <c r="I58" s="34"/>
      <c r="J58" s="46"/>
      <c r="K58" s="34"/>
      <c r="L58" s="46"/>
      <c r="M58" s="46"/>
      <c r="N58" s="46"/>
    </row>
    <row r="59" spans="5:14" x14ac:dyDescent="0.3">
      <c r="E59" s="34"/>
      <c r="F59" s="48"/>
      <c r="G59" s="48"/>
      <c r="H59" s="48"/>
      <c r="I59" s="34"/>
      <c r="J59" s="46"/>
      <c r="K59" s="34"/>
      <c r="L59" s="46"/>
      <c r="M59" s="46"/>
      <c r="N59" s="46"/>
    </row>
    <row r="60" spans="5:14" x14ac:dyDescent="0.3">
      <c r="E60" s="34"/>
      <c r="F60" s="48"/>
      <c r="G60" s="48"/>
      <c r="H60" s="48"/>
      <c r="I60" s="34"/>
      <c r="J60" s="46"/>
      <c r="K60" s="34"/>
      <c r="L60" s="46"/>
      <c r="M60" s="46"/>
      <c r="N60" s="46"/>
    </row>
    <row r="61" spans="5:14" x14ac:dyDescent="0.3">
      <c r="E61" s="34"/>
      <c r="F61" s="48"/>
      <c r="G61" s="48"/>
      <c r="H61" s="48"/>
      <c r="I61" s="34"/>
      <c r="J61" s="46"/>
      <c r="K61" s="34"/>
      <c r="L61" s="46"/>
      <c r="M61" s="46"/>
      <c r="N61" s="46"/>
    </row>
    <row r="62" spans="5:14" x14ac:dyDescent="0.3">
      <c r="E62" s="34"/>
      <c r="F62" s="48"/>
      <c r="G62" s="48"/>
      <c r="H62" s="48"/>
      <c r="I62" s="34"/>
      <c r="J62" s="46"/>
      <c r="K62" s="34"/>
      <c r="L62" s="46"/>
      <c r="M62" s="46"/>
      <c r="N62" s="46"/>
    </row>
    <row r="63" spans="5:14" x14ac:dyDescent="0.3">
      <c r="E63" s="34"/>
      <c r="F63" s="48"/>
      <c r="G63" s="48"/>
      <c r="H63" s="48"/>
      <c r="I63" s="34"/>
      <c r="J63" s="46"/>
      <c r="K63" s="34"/>
      <c r="L63" s="46"/>
      <c r="M63" s="46"/>
      <c r="N63" s="46"/>
    </row>
    <row r="64" spans="5:14" x14ac:dyDescent="0.3">
      <c r="E64" s="34"/>
      <c r="F64" s="48"/>
      <c r="G64" s="48"/>
      <c r="H64" s="48"/>
      <c r="I64" s="34"/>
      <c r="J64" s="46"/>
      <c r="K64" s="34"/>
      <c r="L64" s="46"/>
      <c r="M64" s="46"/>
      <c r="N64" s="46"/>
    </row>
    <row r="65" spans="5:14" x14ac:dyDescent="0.3">
      <c r="E65" s="34"/>
      <c r="F65" s="46"/>
      <c r="G65" s="46"/>
      <c r="H65" s="46"/>
      <c r="I65" s="34"/>
      <c r="J65" s="46"/>
      <c r="K65" s="34"/>
      <c r="L65" s="46"/>
      <c r="M65" s="46"/>
      <c r="N65" s="46"/>
    </row>
    <row r="66" spans="5:14" x14ac:dyDescent="0.3">
      <c r="E66" s="34"/>
      <c r="F66" s="46"/>
      <c r="G66" s="46"/>
      <c r="H66" s="46"/>
      <c r="I66" s="34"/>
      <c r="J66" s="46"/>
      <c r="K66" s="34"/>
      <c r="L66" s="46"/>
      <c r="M66" s="46"/>
      <c r="N66" s="46"/>
    </row>
    <row r="67" spans="5:14" x14ac:dyDescent="0.3">
      <c r="E67" s="34"/>
      <c r="F67" s="46"/>
      <c r="G67" s="46"/>
      <c r="H67" s="46"/>
      <c r="I67" s="34"/>
      <c r="J67" s="46"/>
      <c r="K67" s="34"/>
      <c r="L67" s="46"/>
      <c r="M67" s="46"/>
      <c r="N67" s="46"/>
    </row>
    <row r="68" spans="5:14" x14ac:dyDescent="0.3">
      <c r="E68" s="34"/>
      <c r="F68" s="46"/>
      <c r="G68" s="46"/>
      <c r="H68" s="46"/>
      <c r="I68" s="34"/>
      <c r="J68" s="46"/>
      <c r="K68" s="34"/>
      <c r="L68" s="46"/>
      <c r="M68" s="46"/>
      <c r="N68" s="46"/>
    </row>
    <row r="69" spans="5:14" x14ac:dyDescent="0.3">
      <c r="E69" s="34"/>
      <c r="F69" s="46"/>
      <c r="G69" s="46"/>
      <c r="H69" s="46"/>
      <c r="I69" s="34"/>
      <c r="J69" s="46"/>
      <c r="K69" s="34"/>
      <c r="L69" s="46"/>
      <c r="M69" s="46"/>
      <c r="N69" s="46"/>
    </row>
    <row r="70" spans="5:14" x14ac:dyDescent="0.3">
      <c r="E70" s="34"/>
      <c r="F70" s="54"/>
      <c r="G70" s="46"/>
      <c r="H70" s="46"/>
      <c r="I70" s="34"/>
      <c r="J70" s="46"/>
      <c r="K70" s="34"/>
      <c r="L70" s="46"/>
      <c r="M70" s="46"/>
      <c r="N70" s="46"/>
    </row>
    <row r="71" spans="5:14" x14ac:dyDescent="0.3">
      <c r="E71" s="34"/>
      <c r="F71" s="54"/>
      <c r="G71" s="46"/>
      <c r="H71" s="46"/>
      <c r="I71" s="34"/>
      <c r="J71" s="46"/>
      <c r="K71" s="34"/>
      <c r="L71" s="46"/>
      <c r="M71" s="46"/>
      <c r="N71" s="46"/>
    </row>
    <row r="72" spans="5:14" x14ac:dyDescent="0.3">
      <c r="E72" s="34"/>
      <c r="F72" s="54"/>
      <c r="G72" s="46"/>
      <c r="H72" s="46"/>
      <c r="I72" s="34"/>
      <c r="J72" s="46"/>
      <c r="K72" s="34"/>
      <c r="L72" s="46"/>
      <c r="M72" s="46"/>
      <c r="N72" s="46"/>
    </row>
    <row r="73" spans="5:14" x14ac:dyDescent="0.3">
      <c r="E73" s="34"/>
      <c r="F73" s="54"/>
      <c r="G73" s="46"/>
      <c r="H73" s="46"/>
      <c r="I73" s="34"/>
      <c r="J73" s="46"/>
      <c r="K73" s="34"/>
      <c r="L73" s="46"/>
      <c r="M73" s="46"/>
      <c r="N73" s="46"/>
    </row>
    <row r="74" spans="5:14" x14ac:dyDescent="0.3">
      <c r="E74" s="34"/>
      <c r="F74" s="54"/>
      <c r="G74" s="46"/>
      <c r="H74" s="46"/>
      <c r="I74" s="34"/>
      <c r="J74" s="46"/>
      <c r="K74" s="34"/>
      <c r="L74" s="46"/>
      <c r="M74" s="46"/>
      <c r="N74" s="46"/>
    </row>
    <row r="75" spans="5:14" x14ac:dyDescent="0.3">
      <c r="E75" s="34"/>
      <c r="F75" s="54"/>
      <c r="G75" s="46"/>
      <c r="H75" s="46"/>
      <c r="I75" s="34"/>
      <c r="J75" s="46"/>
      <c r="K75" s="34"/>
      <c r="L75" s="46"/>
      <c r="M75" s="46"/>
      <c r="N75" s="46"/>
    </row>
    <row r="76" spans="5:14" x14ac:dyDescent="0.3">
      <c r="E76" s="34"/>
      <c r="F76" s="54"/>
      <c r="G76" s="46"/>
      <c r="H76" s="46"/>
      <c r="I76" s="34"/>
      <c r="J76" s="46"/>
      <c r="K76" s="34"/>
      <c r="L76" s="46"/>
      <c r="M76" s="46"/>
      <c r="N76" s="46"/>
    </row>
    <row r="77" spans="5:14" x14ac:dyDescent="0.3">
      <c r="E77" s="34"/>
      <c r="F77" s="54"/>
      <c r="G77" s="46"/>
      <c r="H77" s="46"/>
      <c r="I77" s="34"/>
      <c r="J77" s="46"/>
      <c r="K77" s="34"/>
      <c r="L77" s="46"/>
      <c r="M77" s="46"/>
      <c r="N77" s="46"/>
    </row>
    <row r="78" spans="5:14" x14ac:dyDescent="0.3">
      <c r="E78" s="34"/>
      <c r="F78" s="54"/>
      <c r="G78" s="46"/>
      <c r="H78" s="46"/>
      <c r="I78" s="34"/>
      <c r="J78" s="46"/>
      <c r="K78" s="34"/>
      <c r="L78" s="46"/>
      <c r="M78" s="46"/>
      <c r="N78" s="46"/>
    </row>
    <row r="79" spans="5:14" x14ac:dyDescent="0.3">
      <c r="E79" s="34"/>
      <c r="F79" s="54"/>
      <c r="G79" s="46"/>
      <c r="H79" s="46"/>
      <c r="I79" s="34"/>
      <c r="J79" s="46"/>
      <c r="K79" s="34"/>
      <c r="L79" s="46"/>
      <c r="M79" s="46"/>
      <c r="N79" s="46"/>
    </row>
    <row r="80" spans="5:14" x14ac:dyDescent="0.3">
      <c r="E80" s="34"/>
      <c r="F80" s="46"/>
      <c r="G80" s="46"/>
      <c r="H80" s="46"/>
      <c r="I80" s="34"/>
      <c r="J80" s="46"/>
      <c r="K80" s="34"/>
      <c r="L80" s="46"/>
      <c r="M80" s="46"/>
      <c r="N80" s="46"/>
    </row>
    <row r="81" spans="5:14" x14ac:dyDescent="0.3">
      <c r="E81" s="34"/>
      <c r="F81" s="46"/>
      <c r="G81" s="46"/>
      <c r="H81" s="46"/>
      <c r="I81" s="34"/>
      <c r="J81" s="46"/>
      <c r="K81" s="34"/>
      <c r="L81" s="46"/>
      <c r="M81" s="46"/>
      <c r="N81" s="46"/>
    </row>
    <row r="82" spans="5:14" x14ac:dyDescent="0.3">
      <c r="E82" s="34"/>
      <c r="F82" s="46"/>
      <c r="G82" s="46"/>
      <c r="H82" s="46"/>
      <c r="I82" s="34"/>
      <c r="J82" s="46"/>
      <c r="K82" s="34"/>
      <c r="L82" s="46"/>
      <c r="M82" s="46"/>
      <c r="N82" s="46"/>
    </row>
    <row r="83" spans="5:14" x14ac:dyDescent="0.3">
      <c r="E83" s="34"/>
      <c r="F83" s="46"/>
      <c r="G83" s="46"/>
      <c r="H83" s="46"/>
      <c r="I83" s="34"/>
      <c r="J83" s="46"/>
      <c r="K83" s="34"/>
      <c r="L83" s="46"/>
      <c r="M83" s="46"/>
      <c r="N83" s="46"/>
    </row>
    <row r="84" spans="5:14" x14ac:dyDescent="0.3">
      <c r="E84" s="34"/>
      <c r="F84" s="46"/>
      <c r="G84" s="46"/>
      <c r="H84" s="46"/>
      <c r="I84" s="34"/>
      <c r="J84" s="46"/>
      <c r="K84" s="34"/>
      <c r="L84" s="46"/>
      <c r="M84" s="46"/>
      <c r="N84" s="46"/>
    </row>
    <row r="85" spans="5:14" x14ac:dyDescent="0.3">
      <c r="E85" s="34"/>
      <c r="F85" s="46"/>
      <c r="G85" s="46"/>
      <c r="H85" s="46"/>
      <c r="I85" s="34"/>
      <c r="J85" s="46"/>
      <c r="K85" s="34"/>
      <c r="L85" s="46"/>
      <c r="M85" s="46"/>
      <c r="N85" s="46"/>
    </row>
    <row r="86" spans="5:14" x14ac:dyDescent="0.3">
      <c r="E86" s="34"/>
      <c r="F86" s="46"/>
      <c r="G86" s="46"/>
      <c r="H86" s="46"/>
      <c r="I86" s="34"/>
      <c r="J86" s="46"/>
      <c r="K86" s="34"/>
      <c r="L86" s="46"/>
      <c r="M86" s="46"/>
      <c r="N86" s="46"/>
    </row>
    <row r="87" spans="5:14" x14ac:dyDescent="0.3">
      <c r="E87" s="34"/>
      <c r="F87" s="46"/>
      <c r="G87" s="46"/>
      <c r="H87" s="46"/>
      <c r="I87" s="34"/>
      <c r="J87" s="46"/>
      <c r="K87" s="34"/>
      <c r="L87" s="46"/>
      <c r="M87" s="46"/>
      <c r="N87" s="46"/>
    </row>
    <row r="88" spans="5:14" x14ac:dyDescent="0.3">
      <c r="E88" s="34"/>
      <c r="F88" s="46"/>
      <c r="G88" s="46"/>
      <c r="H88" s="46"/>
      <c r="I88" s="34"/>
      <c r="J88" s="46"/>
      <c r="K88" s="34"/>
      <c r="L88" s="46"/>
      <c r="M88" s="46"/>
      <c r="N88" s="46"/>
    </row>
    <row r="89" spans="5:14" x14ac:dyDescent="0.3">
      <c r="E89" s="34"/>
      <c r="F89" s="46"/>
      <c r="G89" s="46"/>
      <c r="H89" s="46"/>
      <c r="I89" s="34"/>
      <c r="J89" s="46"/>
      <c r="K89" s="34"/>
      <c r="L89" s="46"/>
      <c r="M89" s="46"/>
      <c r="N89" s="46"/>
    </row>
    <row r="90" spans="5:14" x14ac:dyDescent="0.3">
      <c r="E90" s="34"/>
      <c r="F90" s="46"/>
      <c r="G90" s="46"/>
      <c r="H90" s="46"/>
      <c r="I90" s="34"/>
      <c r="J90" s="46"/>
      <c r="K90" s="34"/>
      <c r="L90" s="46"/>
      <c r="M90" s="46"/>
      <c r="N90" s="46"/>
    </row>
    <row r="91" spans="5:14" x14ac:dyDescent="0.3">
      <c r="E91" s="34"/>
      <c r="F91" s="46"/>
      <c r="G91" s="46"/>
      <c r="H91" s="46"/>
      <c r="I91" s="34"/>
      <c r="J91" s="46"/>
      <c r="K91" s="34"/>
      <c r="L91" s="46"/>
      <c r="M91" s="46"/>
      <c r="N91" s="46"/>
    </row>
    <row r="92" spans="5:14" x14ac:dyDescent="0.3">
      <c r="E92" s="34"/>
      <c r="F92" s="46"/>
      <c r="G92" s="46"/>
      <c r="H92" s="46"/>
      <c r="I92" s="34"/>
      <c r="J92" s="46"/>
      <c r="K92" s="34"/>
      <c r="L92" s="46"/>
      <c r="M92" s="46"/>
      <c r="N92" s="46"/>
    </row>
    <row r="93" spans="5:14" x14ac:dyDescent="0.3">
      <c r="E93" s="34"/>
      <c r="F93" s="46"/>
      <c r="G93" s="46"/>
      <c r="H93" s="46"/>
      <c r="I93" s="34"/>
      <c r="J93" s="46"/>
      <c r="K93" s="34"/>
      <c r="L93" s="46"/>
      <c r="M93" s="46"/>
      <c r="N93" s="46"/>
    </row>
    <row r="94" spans="5:14" x14ac:dyDescent="0.3">
      <c r="E94" s="34"/>
      <c r="F94" s="46"/>
      <c r="G94" s="46"/>
      <c r="H94" s="46"/>
      <c r="I94" s="34"/>
      <c r="J94" s="46"/>
      <c r="K94" s="34"/>
      <c r="L94" s="46"/>
      <c r="M94" s="46"/>
      <c r="N94" s="46"/>
    </row>
    <row r="95" spans="5:14" x14ac:dyDescent="0.3">
      <c r="E95" s="34"/>
      <c r="F95" s="46"/>
      <c r="G95" s="46"/>
      <c r="H95" s="46"/>
      <c r="I95" s="34"/>
      <c r="J95" s="46"/>
      <c r="K95" s="34"/>
      <c r="L95" s="46"/>
      <c r="M95" s="46"/>
      <c r="N95" s="46"/>
    </row>
    <row r="96" spans="5:14" x14ac:dyDescent="0.3">
      <c r="E96" s="34"/>
      <c r="F96" s="46"/>
      <c r="G96" s="46"/>
      <c r="H96" s="46"/>
      <c r="I96" s="34"/>
      <c r="J96" s="46"/>
      <c r="K96" s="34"/>
      <c r="L96" s="46"/>
      <c r="M96" s="46"/>
      <c r="N96" s="46"/>
    </row>
    <row r="97" spans="5:14" x14ac:dyDescent="0.3">
      <c r="E97" s="34"/>
      <c r="F97" s="46"/>
      <c r="G97" s="46"/>
      <c r="H97" s="46"/>
      <c r="I97" s="34"/>
      <c r="J97" s="46"/>
      <c r="K97" s="34"/>
      <c r="L97" s="46"/>
      <c r="M97" s="46"/>
      <c r="N97" s="46"/>
    </row>
    <row r="98" spans="5:14" x14ac:dyDescent="0.3">
      <c r="E98" s="34"/>
      <c r="F98" s="46"/>
      <c r="G98" s="46"/>
      <c r="H98" s="46"/>
      <c r="I98" s="34"/>
      <c r="J98" s="46"/>
      <c r="K98" s="34"/>
      <c r="L98" s="46"/>
      <c r="M98" s="46"/>
      <c r="N98" s="46"/>
    </row>
    <row r="99" spans="5:14" x14ac:dyDescent="0.3">
      <c r="E99" s="34"/>
      <c r="F99" s="46"/>
      <c r="G99" s="46"/>
      <c r="H99" s="46"/>
      <c r="I99" s="34"/>
      <c r="J99" s="46"/>
      <c r="K99" s="34"/>
      <c r="L99" s="46"/>
      <c r="M99" s="46"/>
      <c r="N99" s="46"/>
    </row>
    <row r="100" spans="5:14" x14ac:dyDescent="0.3">
      <c r="E100" s="34"/>
      <c r="F100" s="46"/>
      <c r="G100" s="46"/>
      <c r="H100" s="46"/>
      <c r="I100" s="34"/>
      <c r="J100" s="46"/>
      <c r="K100" s="34"/>
      <c r="L100" s="46"/>
      <c r="M100" s="46"/>
      <c r="N100" s="46"/>
    </row>
    <row r="101" spans="5:14" x14ac:dyDescent="0.3">
      <c r="E101" s="34"/>
      <c r="F101" s="46"/>
      <c r="G101" s="46"/>
      <c r="H101" s="46"/>
      <c r="I101" s="34"/>
      <c r="J101" s="46"/>
      <c r="K101" s="34"/>
      <c r="L101" s="46"/>
      <c r="M101" s="46"/>
      <c r="N101" s="46"/>
    </row>
    <row r="102" spans="5:14" x14ac:dyDescent="0.3">
      <c r="E102" s="34"/>
      <c r="F102" s="46"/>
      <c r="G102" s="46"/>
      <c r="H102" s="46"/>
      <c r="I102" s="34"/>
      <c r="J102" s="46"/>
      <c r="K102" s="34"/>
      <c r="L102" s="46"/>
      <c r="M102" s="46"/>
      <c r="N102" s="46"/>
    </row>
    <row r="103" spans="5:14" x14ac:dyDescent="0.3">
      <c r="E103" s="34"/>
      <c r="F103" s="46"/>
      <c r="G103" s="46"/>
      <c r="H103" s="46"/>
      <c r="I103" s="34"/>
      <c r="J103" s="46"/>
      <c r="K103" s="34"/>
      <c r="L103" s="46"/>
      <c r="M103" s="46"/>
      <c r="N103" s="46"/>
    </row>
    <row r="104" spans="5:14" x14ac:dyDescent="0.3">
      <c r="E104" s="34"/>
      <c r="F104" s="46"/>
      <c r="G104" s="46"/>
      <c r="H104" s="46"/>
      <c r="I104" s="34"/>
      <c r="J104" s="46"/>
      <c r="K104" s="34"/>
      <c r="L104" s="46"/>
      <c r="M104" s="46"/>
      <c r="N104" s="46"/>
    </row>
    <row r="105" spans="5:14" x14ac:dyDescent="0.3">
      <c r="E105" s="34"/>
      <c r="F105" s="46"/>
      <c r="G105" s="46"/>
      <c r="H105" s="46"/>
      <c r="I105" s="34"/>
      <c r="J105" s="46"/>
      <c r="K105" s="34"/>
      <c r="L105" s="46"/>
      <c r="M105" s="46"/>
      <c r="N105" s="46"/>
    </row>
    <row r="106" spans="5:14" x14ac:dyDescent="0.3">
      <c r="E106" s="34"/>
      <c r="F106" s="46"/>
      <c r="G106" s="46"/>
      <c r="H106" s="46"/>
      <c r="I106" s="34"/>
      <c r="J106" s="46"/>
      <c r="K106" s="34"/>
      <c r="L106" s="46"/>
      <c r="M106" s="46"/>
      <c r="N106" s="46"/>
    </row>
    <row r="107" spans="5:14" x14ac:dyDescent="0.3">
      <c r="E107" s="34"/>
      <c r="F107" s="46"/>
      <c r="G107" s="46"/>
      <c r="H107" s="46"/>
      <c r="I107" s="34"/>
      <c r="J107" s="46"/>
      <c r="K107" s="34"/>
      <c r="L107" s="46"/>
      <c r="M107" s="46"/>
      <c r="N107" s="46"/>
    </row>
    <row r="108" spans="5:14" x14ac:dyDescent="0.3">
      <c r="E108" s="34"/>
      <c r="F108" s="46"/>
      <c r="G108" s="46"/>
      <c r="H108" s="46"/>
      <c r="I108" s="34"/>
      <c r="J108" s="46"/>
      <c r="K108" s="34"/>
      <c r="L108" s="46"/>
      <c r="M108" s="46"/>
      <c r="N108" s="46"/>
    </row>
    <row r="109" spans="5:14" x14ac:dyDescent="0.3">
      <c r="E109" s="34"/>
      <c r="F109" s="46"/>
      <c r="G109" s="46"/>
      <c r="H109" s="46"/>
      <c r="I109" s="34"/>
      <c r="J109" s="46"/>
      <c r="K109" s="34"/>
      <c r="L109" s="46"/>
      <c r="M109" s="46"/>
      <c r="N109" s="46"/>
    </row>
    <row r="110" spans="5:14" x14ac:dyDescent="0.3">
      <c r="E110" s="34"/>
      <c r="F110" s="46"/>
      <c r="G110" s="46"/>
      <c r="H110" s="46"/>
      <c r="I110" s="34"/>
      <c r="J110" s="46"/>
      <c r="K110" s="34"/>
      <c r="L110" s="46"/>
      <c r="M110" s="46"/>
      <c r="N110" s="46"/>
    </row>
    <row r="111" spans="5:14" x14ac:dyDescent="0.3">
      <c r="E111" s="34"/>
      <c r="F111" s="46"/>
      <c r="G111" s="46"/>
      <c r="H111" s="46"/>
      <c r="I111" s="34"/>
      <c r="J111" s="46"/>
      <c r="K111" s="34"/>
      <c r="L111" s="46"/>
      <c r="M111" s="46"/>
      <c r="N111" s="46"/>
    </row>
    <row r="112" spans="5:14" x14ac:dyDescent="0.3">
      <c r="E112" s="34"/>
      <c r="F112" s="46"/>
      <c r="G112" s="46"/>
      <c r="H112" s="46"/>
      <c r="I112" s="34"/>
      <c r="J112" s="46"/>
      <c r="K112" s="34"/>
      <c r="L112" s="46"/>
      <c r="M112" s="46"/>
      <c r="N112" s="46"/>
    </row>
    <row r="113" spans="5:14" x14ac:dyDescent="0.3">
      <c r="E113" s="34"/>
      <c r="F113" s="46"/>
      <c r="G113" s="46"/>
      <c r="H113" s="46"/>
      <c r="I113" s="34"/>
      <c r="J113" s="46"/>
      <c r="K113" s="34"/>
      <c r="L113" s="46"/>
      <c r="M113" s="46"/>
      <c r="N113" s="46"/>
    </row>
    <row r="114" spans="5:14" x14ac:dyDescent="0.3">
      <c r="E114" s="34"/>
      <c r="F114" s="46"/>
      <c r="G114" s="46"/>
      <c r="H114" s="46"/>
      <c r="I114" s="34"/>
      <c r="J114" s="46"/>
      <c r="K114" s="34"/>
      <c r="L114" s="46"/>
      <c r="M114" s="46"/>
      <c r="N114" s="46"/>
    </row>
    <row r="115" spans="5:14" x14ac:dyDescent="0.3">
      <c r="E115" s="34"/>
      <c r="F115" s="46"/>
      <c r="G115" s="46"/>
      <c r="H115" s="46"/>
      <c r="I115" s="34"/>
      <c r="J115" s="46"/>
      <c r="K115" s="34"/>
      <c r="L115" s="46"/>
      <c r="M115" s="46"/>
      <c r="N115" s="46"/>
    </row>
    <row r="116" spans="5:14" x14ac:dyDescent="0.3">
      <c r="E116" s="34"/>
      <c r="F116" s="46"/>
      <c r="G116" s="46"/>
      <c r="H116" s="46"/>
      <c r="I116" s="34"/>
      <c r="J116" s="46"/>
      <c r="K116" s="34"/>
      <c r="L116" s="46"/>
      <c r="M116" s="46"/>
      <c r="N116" s="46"/>
    </row>
    <row r="117" spans="5:14" x14ac:dyDescent="0.3">
      <c r="E117" s="34"/>
      <c r="F117" s="46"/>
      <c r="G117" s="46"/>
      <c r="H117" s="46"/>
      <c r="I117" s="34"/>
      <c r="J117" s="46"/>
      <c r="K117" s="34"/>
      <c r="L117" s="46"/>
      <c r="M117" s="46"/>
      <c r="N117" s="46"/>
    </row>
    <row r="118" spans="5:14" x14ac:dyDescent="0.3">
      <c r="E118" s="34"/>
      <c r="F118" s="46"/>
      <c r="G118" s="46"/>
      <c r="H118" s="46"/>
      <c r="I118" s="34"/>
      <c r="J118" s="46"/>
      <c r="K118" s="34"/>
      <c r="L118" s="46"/>
      <c r="M118" s="46"/>
      <c r="N118" s="46"/>
    </row>
    <row r="119" spans="5:14" x14ac:dyDescent="0.3">
      <c r="E119" s="34"/>
      <c r="F119" s="46"/>
      <c r="G119" s="46"/>
      <c r="H119" s="46"/>
      <c r="I119" s="34"/>
      <c r="J119" s="46"/>
      <c r="K119" s="34"/>
      <c r="L119" s="46"/>
      <c r="M119" s="46"/>
      <c r="N119" s="46"/>
    </row>
    <row r="120" spans="5:14" x14ac:dyDescent="0.3">
      <c r="E120" s="34"/>
      <c r="F120" s="46"/>
      <c r="G120" s="46"/>
      <c r="H120" s="46"/>
      <c r="I120" s="34"/>
      <c r="J120" s="46"/>
      <c r="K120" s="34"/>
      <c r="L120" s="46"/>
      <c r="M120" s="46"/>
      <c r="N120" s="46"/>
    </row>
    <row r="121" spans="5:14" x14ac:dyDescent="0.3">
      <c r="E121" s="34"/>
      <c r="F121" s="46"/>
      <c r="G121" s="46"/>
      <c r="H121" s="46"/>
      <c r="I121" s="34"/>
      <c r="J121" s="46"/>
      <c r="K121" s="34"/>
      <c r="L121" s="46"/>
      <c r="M121" s="46"/>
      <c r="N121" s="46"/>
    </row>
    <row r="122" spans="5:14" x14ac:dyDescent="0.3">
      <c r="E122" s="34"/>
      <c r="F122" s="46"/>
      <c r="G122" s="46"/>
      <c r="H122" s="46"/>
      <c r="I122" s="34"/>
      <c r="J122" s="46"/>
      <c r="K122" s="34"/>
      <c r="L122" s="46"/>
      <c r="M122" s="46"/>
      <c r="N122" s="46"/>
    </row>
    <row r="123" spans="5:14" x14ac:dyDescent="0.3">
      <c r="E123" s="34"/>
      <c r="F123" s="46"/>
      <c r="G123" s="46"/>
      <c r="H123" s="46"/>
      <c r="I123" s="34"/>
      <c r="J123" s="46"/>
      <c r="K123" s="34"/>
      <c r="L123" s="46"/>
      <c r="M123" s="46"/>
      <c r="N123" s="46"/>
    </row>
    <row r="124" spans="5:14" x14ac:dyDescent="0.3">
      <c r="E124" s="34"/>
      <c r="F124" s="46"/>
      <c r="G124" s="46"/>
      <c r="H124" s="46"/>
      <c r="I124" s="34"/>
      <c r="J124" s="46"/>
      <c r="K124" s="34"/>
      <c r="L124" s="46"/>
      <c r="M124" s="46"/>
      <c r="N124" s="46"/>
    </row>
    <row r="125" spans="5:14" x14ac:dyDescent="0.3">
      <c r="E125" s="34"/>
      <c r="F125" s="46"/>
      <c r="G125" s="46"/>
      <c r="H125" s="46"/>
      <c r="I125" s="34"/>
      <c r="J125" s="46"/>
      <c r="K125" s="34"/>
      <c r="L125" s="46"/>
      <c r="M125" s="46"/>
      <c r="N125" s="46"/>
    </row>
    <row r="126" spans="5:14" x14ac:dyDescent="0.3">
      <c r="E126" s="34"/>
      <c r="F126" s="46"/>
      <c r="G126" s="46"/>
      <c r="H126" s="46"/>
      <c r="I126" s="34"/>
      <c r="J126" s="46"/>
      <c r="K126" s="34"/>
      <c r="L126" s="46"/>
      <c r="M126" s="46"/>
      <c r="N126" s="46"/>
    </row>
    <row r="127" spans="5:14" x14ac:dyDescent="0.3">
      <c r="E127" s="34"/>
      <c r="F127" s="46"/>
      <c r="G127" s="46"/>
      <c r="H127" s="46"/>
      <c r="I127" s="34"/>
      <c r="J127" s="46"/>
      <c r="K127" s="34"/>
      <c r="L127" s="46"/>
      <c r="M127" s="46"/>
      <c r="N127" s="46"/>
    </row>
    <row r="128" spans="5:14" x14ac:dyDescent="0.3">
      <c r="E128" s="34"/>
      <c r="F128" s="46"/>
      <c r="G128" s="46"/>
      <c r="H128" s="46"/>
      <c r="I128" s="34"/>
      <c r="J128" s="46"/>
      <c r="K128" s="34"/>
      <c r="L128" s="46"/>
      <c r="M128" s="46"/>
      <c r="N128" s="46"/>
    </row>
    <row r="129" spans="5:14" x14ac:dyDescent="0.3">
      <c r="E129" s="34"/>
      <c r="F129" s="46"/>
      <c r="G129" s="46"/>
      <c r="H129" s="46"/>
      <c r="I129" s="34"/>
      <c r="J129" s="46"/>
      <c r="K129" s="34"/>
      <c r="L129" s="46"/>
      <c r="M129" s="46"/>
      <c r="N129" s="46"/>
    </row>
    <row r="130" spans="5:14" x14ac:dyDescent="0.3">
      <c r="E130" s="34"/>
      <c r="F130" s="46"/>
      <c r="G130" s="46"/>
      <c r="H130" s="46"/>
      <c r="I130" s="34"/>
      <c r="J130" s="46"/>
      <c r="K130" s="34"/>
      <c r="L130" s="46"/>
      <c r="M130" s="46"/>
      <c r="N130" s="46"/>
    </row>
    <row r="131" spans="5:14" x14ac:dyDescent="0.3">
      <c r="E131" s="34"/>
      <c r="F131" s="46"/>
      <c r="G131" s="46"/>
      <c r="H131" s="46"/>
      <c r="I131" s="34"/>
      <c r="J131" s="46"/>
      <c r="K131" s="34"/>
      <c r="L131" s="46"/>
      <c r="M131" s="46"/>
      <c r="N131" s="46"/>
    </row>
    <row r="132" spans="5:14" x14ac:dyDescent="0.3">
      <c r="E132" s="34"/>
      <c r="F132" s="46"/>
      <c r="G132" s="46"/>
      <c r="H132" s="46"/>
      <c r="I132" s="34"/>
      <c r="J132" s="46"/>
      <c r="K132" s="34"/>
      <c r="L132" s="46"/>
      <c r="M132" s="46"/>
      <c r="N132" s="46"/>
    </row>
    <row r="133" spans="5:14" x14ac:dyDescent="0.3">
      <c r="E133" s="34"/>
      <c r="F133" s="46"/>
      <c r="G133" s="46"/>
      <c r="H133" s="46"/>
      <c r="I133" s="34"/>
      <c r="J133" s="46"/>
      <c r="K133" s="34"/>
      <c r="L133" s="46"/>
      <c r="M133" s="46"/>
      <c r="N133" s="46"/>
    </row>
    <row r="134" spans="5:14" x14ac:dyDescent="0.3">
      <c r="E134" s="34"/>
      <c r="F134" s="46"/>
      <c r="G134" s="46"/>
      <c r="H134" s="46"/>
      <c r="I134" s="34"/>
      <c r="J134" s="46"/>
      <c r="K134" s="34"/>
      <c r="L134" s="46"/>
      <c r="M134" s="46"/>
      <c r="N134" s="46"/>
    </row>
    <row r="135" spans="5:14" x14ac:dyDescent="0.3">
      <c r="E135" s="34"/>
      <c r="F135" s="46"/>
      <c r="G135" s="46"/>
      <c r="H135" s="46"/>
      <c r="I135" s="34"/>
      <c r="J135" s="46"/>
      <c r="K135" s="34"/>
      <c r="L135" s="46"/>
      <c r="M135" s="46"/>
      <c r="N135" s="46"/>
    </row>
    <row r="136" spans="5:14" x14ac:dyDescent="0.3">
      <c r="E136" s="34"/>
      <c r="F136" s="46"/>
      <c r="G136" s="46"/>
      <c r="H136" s="46"/>
      <c r="I136" s="34"/>
      <c r="J136" s="46"/>
      <c r="K136" s="34"/>
      <c r="L136" s="46"/>
      <c r="M136" s="46"/>
      <c r="N136" s="46"/>
    </row>
    <row r="137" spans="5:14" x14ac:dyDescent="0.3">
      <c r="E137" s="34"/>
      <c r="F137" s="46"/>
      <c r="G137" s="46"/>
      <c r="H137" s="46"/>
      <c r="I137" s="34"/>
      <c r="J137" s="46"/>
      <c r="K137" s="34"/>
      <c r="L137" s="46"/>
      <c r="M137" s="46"/>
      <c r="N137" s="46"/>
    </row>
    <row r="138" spans="5:14" x14ac:dyDescent="0.3">
      <c r="E138" s="34"/>
      <c r="F138" s="46"/>
      <c r="G138" s="46"/>
      <c r="H138" s="46"/>
      <c r="I138" s="34"/>
      <c r="J138" s="46"/>
      <c r="K138" s="34"/>
      <c r="L138" s="46"/>
      <c r="M138" s="46"/>
      <c r="N138" s="46"/>
    </row>
    <row r="139" spans="5:14" x14ac:dyDescent="0.3">
      <c r="E139" s="34"/>
      <c r="F139" s="46"/>
      <c r="G139" s="46"/>
      <c r="H139" s="46"/>
      <c r="I139" s="34"/>
      <c r="J139" s="46"/>
      <c r="K139" s="34"/>
      <c r="L139" s="46"/>
      <c r="M139" s="46"/>
      <c r="N139" s="46"/>
    </row>
    <row r="140" spans="5:14" x14ac:dyDescent="0.3">
      <c r="E140" s="34"/>
      <c r="F140" s="46"/>
      <c r="G140" s="46"/>
      <c r="H140" s="46"/>
      <c r="I140" s="34"/>
      <c r="J140" s="46"/>
      <c r="K140" s="34"/>
      <c r="L140" s="46"/>
      <c r="M140" s="46"/>
      <c r="N140" s="46"/>
    </row>
    <row r="141" spans="5:14" x14ac:dyDescent="0.3">
      <c r="E141" s="34"/>
      <c r="F141" s="46"/>
      <c r="G141" s="46"/>
      <c r="H141" s="46"/>
      <c r="I141" s="34"/>
      <c r="J141" s="46"/>
      <c r="K141" s="34"/>
      <c r="L141" s="46"/>
      <c r="M141" s="46"/>
      <c r="N141" s="46"/>
    </row>
    <row r="142" spans="5:14" x14ac:dyDescent="0.3">
      <c r="E142" s="34"/>
      <c r="F142" s="46"/>
      <c r="G142" s="46"/>
      <c r="H142" s="46"/>
      <c r="I142" s="34"/>
      <c r="J142" s="46"/>
      <c r="K142" s="34"/>
      <c r="L142" s="46"/>
      <c r="M142" s="46"/>
      <c r="N142" s="46"/>
    </row>
    <row r="143" spans="5:14" x14ac:dyDescent="0.3">
      <c r="E143" s="34"/>
      <c r="F143" s="46"/>
      <c r="G143" s="46"/>
      <c r="H143" s="46"/>
      <c r="I143" s="34"/>
      <c r="J143" s="46"/>
      <c r="K143" s="34"/>
      <c r="L143" s="46"/>
      <c r="M143" s="46"/>
      <c r="N143" s="46"/>
    </row>
    <row r="144" spans="5:14" x14ac:dyDescent="0.3">
      <c r="E144" s="34"/>
      <c r="F144" s="46"/>
      <c r="G144" s="46"/>
      <c r="H144" s="46"/>
      <c r="I144" s="34"/>
      <c r="J144" s="46"/>
      <c r="K144" s="34"/>
      <c r="L144" s="46"/>
      <c r="M144" s="46"/>
      <c r="N144" s="46"/>
    </row>
    <row r="145" spans="5:14" x14ac:dyDescent="0.3">
      <c r="E145" s="34"/>
      <c r="F145" s="46"/>
      <c r="G145" s="46"/>
      <c r="H145" s="46"/>
      <c r="I145" s="34"/>
      <c r="J145" s="46"/>
      <c r="K145" s="34"/>
      <c r="L145" s="46"/>
      <c r="M145" s="46"/>
      <c r="N145" s="46"/>
    </row>
    <row r="146" spans="5:14" x14ac:dyDescent="0.3">
      <c r="E146" s="34"/>
      <c r="F146" s="46"/>
      <c r="G146" s="46"/>
      <c r="H146" s="46"/>
      <c r="I146" s="34"/>
      <c r="J146" s="46"/>
      <c r="K146" s="34"/>
      <c r="L146" s="46"/>
      <c r="M146" s="46"/>
      <c r="N146" s="46"/>
    </row>
    <row r="147" spans="5:14" x14ac:dyDescent="0.3">
      <c r="E147" s="34"/>
      <c r="F147" s="46"/>
      <c r="G147" s="46"/>
      <c r="H147" s="46"/>
      <c r="I147" s="34"/>
      <c r="J147" s="46"/>
      <c r="K147" s="34"/>
      <c r="L147" s="46"/>
      <c r="M147" s="46"/>
      <c r="N147" s="46"/>
    </row>
    <row r="148" spans="5:14" x14ac:dyDescent="0.3">
      <c r="E148" s="34"/>
      <c r="F148" s="46"/>
      <c r="G148" s="46"/>
      <c r="H148" s="46"/>
      <c r="I148" s="34"/>
      <c r="J148" s="46"/>
      <c r="K148" s="34"/>
      <c r="L148" s="46"/>
      <c r="M148" s="46"/>
      <c r="N148" s="46"/>
    </row>
    <row r="149" spans="5:14" x14ac:dyDescent="0.3">
      <c r="E149" s="34"/>
      <c r="F149" s="46"/>
      <c r="G149" s="46"/>
      <c r="H149" s="46"/>
      <c r="I149" s="34"/>
      <c r="J149" s="46"/>
      <c r="K149" s="34"/>
      <c r="L149" s="46"/>
      <c r="M149" s="46"/>
      <c r="N149" s="46"/>
    </row>
    <row r="150" spans="5:14" x14ac:dyDescent="0.3">
      <c r="E150" s="34"/>
      <c r="F150" s="46"/>
      <c r="G150" s="46"/>
      <c r="H150" s="46"/>
      <c r="I150" s="34"/>
      <c r="J150" s="46"/>
      <c r="K150" s="34"/>
      <c r="L150" s="46"/>
      <c r="M150" s="46"/>
      <c r="N150" s="46"/>
    </row>
    <row r="151" spans="5:14" x14ac:dyDescent="0.3">
      <c r="E151" s="34"/>
      <c r="F151" s="46"/>
      <c r="G151" s="46"/>
      <c r="H151" s="46"/>
      <c r="I151" s="34"/>
      <c r="J151" s="46"/>
      <c r="K151" s="34"/>
      <c r="L151" s="46"/>
      <c r="M151" s="46"/>
      <c r="N151" s="46"/>
    </row>
    <row r="152" spans="5:14" x14ac:dyDescent="0.3">
      <c r="E152" s="34"/>
      <c r="F152" s="46"/>
      <c r="G152" s="46"/>
      <c r="H152" s="46"/>
      <c r="I152" s="34"/>
      <c r="J152" s="46"/>
      <c r="K152" s="34"/>
      <c r="L152" s="46"/>
      <c r="M152" s="46"/>
      <c r="N152" s="46"/>
    </row>
    <row r="153" spans="5:14" x14ac:dyDescent="0.3">
      <c r="E153" s="34"/>
      <c r="F153" s="46"/>
      <c r="G153" s="46"/>
      <c r="H153" s="46"/>
      <c r="I153" s="34"/>
      <c r="J153" s="46"/>
      <c r="K153" s="34"/>
      <c r="L153" s="46"/>
      <c r="M153" s="46"/>
      <c r="N153" s="46"/>
    </row>
    <row r="154" spans="5:14" x14ac:dyDescent="0.3">
      <c r="E154" s="34"/>
      <c r="F154" s="46"/>
      <c r="G154" s="46"/>
      <c r="H154" s="46"/>
      <c r="I154" s="34"/>
      <c r="J154" s="46"/>
      <c r="K154" s="34"/>
      <c r="L154" s="46"/>
      <c r="M154" s="46"/>
      <c r="N154" s="46"/>
    </row>
    <row r="155" spans="5:14" x14ac:dyDescent="0.3">
      <c r="E155" s="34"/>
      <c r="F155" s="46"/>
      <c r="G155" s="46"/>
      <c r="H155" s="46"/>
      <c r="I155" s="34"/>
      <c r="J155" s="46"/>
      <c r="K155" s="34"/>
      <c r="L155" s="46"/>
      <c r="M155" s="46"/>
      <c r="N155" s="46"/>
    </row>
    <row r="156" spans="5:14" x14ac:dyDescent="0.3">
      <c r="E156" s="34"/>
      <c r="F156" s="46"/>
      <c r="G156" s="46"/>
      <c r="H156" s="46"/>
      <c r="I156" s="34"/>
      <c r="J156" s="46"/>
      <c r="K156" s="34"/>
      <c r="L156" s="46"/>
      <c r="M156" s="46"/>
      <c r="N156" s="46"/>
    </row>
    <row r="157" spans="5:14" x14ac:dyDescent="0.3">
      <c r="E157" s="34"/>
      <c r="F157" s="46"/>
      <c r="G157" s="46"/>
      <c r="H157" s="46"/>
      <c r="I157" s="34"/>
      <c r="J157" s="46"/>
      <c r="K157" s="34"/>
      <c r="L157" s="46"/>
      <c r="M157" s="46"/>
      <c r="N157" s="46"/>
    </row>
    <row r="158" spans="5:14" x14ac:dyDescent="0.3">
      <c r="E158" s="34"/>
      <c r="F158" s="46"/>
      <c r="G158" s="46"/>
      <c r="H158" s="46"/>
      <c r="I158" s="34"/>
      <c r="J158" s="46"/>
      <c r="K158" s="34"/>
      <c r="L158" s="46"/>
      <c r="M158" s="46"/>
      <c r="N158" s="46"/>
    </row>
    <row r="159" spans="5:14" x14ac:dyDescent="0.3">
      <c r="E159" s="34"/>
      <c r="F159" s="46"/>
      <c r="G159" s="46"/>
      <c r="H159" s="46"/>
      <c r="I159" s="34"/>
      <c r="J159" s="46"/>
      <c r="K159" s="34"/>
      <c r="L159" s="46"/>
      <c r="M159" s="46"/>
      <c r="N159" s="46"/>
    </row>
    <row r="160" spans="5:14" x14ac:dyDescent="0.3">
      <c r="E160" s="34"/>
      <c r="F160" s="46"/>
      <c r="G160" s="46"/>
      <c r="H160" s="46"/>
      <c r="I160" s="34"/>
      <c r="J160" s="46"/>
      <c r="K160" s="34"/>
      <c r="L160" s="46"/>
      <c r="M160" s="46"/>
      <c r="N160" s="46"/>
    </row>
    <row r="161" spans="5:14" x14ac:dyDescent="0.3">
      <c r="E161" s="34"/>
      <c r="F161" s="46"/>
      <c r="G161" s="46"/>
      <c r="H161" s="46"/>
      <c r="I161" s="34"/>
      <c r="J161" s="46"/>
      <c r="K161" s="34"/>
      <c r="L161" s="46"/>
      <c r="M161" s="46"/>
      <c r="N161" s="46"/>
    </row>
    <row r="162" spans="5:14" x14ac:dyDescent="0.3">
      <c r="E162" s="34"/>
      <c r="F162" s="46"/>
      <c r="G162" s="46"/>
      <c r="H162" s="46"/>
      <c r="I162" s="34"/>
      <c r="J162" s="46"/>
      <c r="K162" s="34"/>
      <c r="L162" s="46"/>
      <c r="M162" s="46"/>
      <c r="N162" s="46"/>
    </row>
    <row r="163" spans="5:14" x14ac:dyDescent="0.3">
      <c r="E163" s="34"/>
      <c r="F163" s="46"/>
      <c r="G163" s="46"/>
      <c r="H163" s="46"/>
      <c r="I163" s="34"/>
      <c r="J163" s="46"/>
      <c r="K163" s="34"/>
      <c r="L163" s="46"/>
      <c r="M163" s="46"/>
      <c r="N163" s="46"/>
    </row>
    <row r="164" spans="5:14" x14ac:dyDescent="0.3">
      <c r="E164" s="34"/>
      <c r="F164" s="46"/>
      <c r="G164" s="46"/>
      <c r="H164" s="46"/>
      <c r="I164" s="34"/>
      <c r="J164" s="46"/>
      <c r="K164" s="34"/>
      <c r="L164" s="46"/>
      <c r="M164" s="46"/>
      <c r="N164" s="46"/>
    </row>
    <row r="165" spans="5:14" x14ac:dyDescent="0.3">
      <c r="E165" s="34"/>
      <c r="F165" s="46"/>
      <c r="G165" s="46"/>
      <c r="H165" s="46"/>
      <c r="I165" s="34"/>
      <c r="J165" s="46"/>
      <c r="K165" s="34"/>
      <c r="L165" s="46"/>
      <c r="M165" s="46"/>
      <c r="N165" s="46"/>
    </row>
    <row r="166" spans="5:14" x14ac:dyDescent="0.3">
      <c r="E166" s="34"/>
      <c r="F166" s="46"/>
      <c r="G166" s="46"/>
      <c r="H166" s="46"/>
      <c r="I166" s="34"/>
      <c r="J166" s="46"/>
      <c r="K166" s="34"/>
      <c r="L166" s="46"/>
      <c r="M166" s="46"/>
      <c r="N166" s="46"/>
    </row>
    <row r="167" spans="5:14" x14ac:dyDescent="0.3">
      <c r="E167" s="34"/>
      <c r="F167" s="46"/>
      <c r="G167" s="46"/>
      <c r="H167" s="46"/>
      <c r="I167" s="34"/>
      <c r="J167" s="46"/>
      <c r="K167" s="34"/>
      <c r="L167" s="46"/>
      <c r="M167" s="46"/>
      <c r="N167" s="46"/>
    </row>
    <row r="168" spans="5:14" x14ac:dyDescent="0.3">
      <c r="E168" s="34"/>
      <c r="F168" s="46"/>
      <c r="G168" s="46"/>
      <c r="H168" s="46"/>
      <c r="I168" s="34"/>
      <c r="J168" s="46"/>
      <c r="K168" s="34"/>
      <c r="L168" s="46"/>
      <c r="M168" s="46"/>
      <c r="N168" s="46"/>
    </row>
    <row r="169" spans="5:14" x14ac:dyDescent="0.3">
      <c r="E169" s="34"/>
      <c r="F169" s="46"/>
      <c r="G169" s="46"/>
      <c r="H169" s="46"/>
      <c r="I169" s="34"/>
      <c r="J169" s="46"/>
      <c r="K169" s="34"/>
      <c r="L169" s="46"/>
      <c r="M169" s="46"/>
      <c r="N169" s="46"/>
    </row>
    <row r="170" spans="5:14" x14ac:dyDescent="0.3">
      <c r="E170" s="34"/>
      <c r="F170" s="46"/>
      <c r="G170" s="46"/>
      <c r="H170" s="46"/>
      <c r="I170" s="34"/>
      <c r="J170" s="46"/>
      <c r="K170" s="34"/>
      <c r="L170" s="46"/>
      <c r="M170" s="46"/>
      <c r="N170" s="46"/>
    </row>
  </sheetData>
  <mergeCells count="7">
    <mergeCell ref="F23:P23"/>
    <mergeCell ref="B39:E39"/>
    <mergeCell ref="B40:E40"/>
    <mergeCell ref="B14:C14"/>
    <mergeCell ref="B9:C9"/>
    <mergeCell ref="B35:C35"/>
    <mergeCell ref="B19:C1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F12" sqref="F12"/>
    </sheetView>
  </sheetViews>
  <sheetFormatPr defaultRowHeight="15" x14ac:dyDescent="0.25"/>
  <cols>
    <col min="12" max="12" width="16.7109375" bestFit="1" customWidth="1"/>
    <col min="13" max="13" width="31.7109375" bestFit="1" customWidth="1"/>
    <col min="14" max="14" width="9.28515625" bestFit="1" customWidth="1"/>
    <col min="15" max="15" width="14.42578125" bestFit="1" customWidth="1"/>
  </cols>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NONE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CHANGE_ME1</dc:creator>
  <cp:lastModifiedBy>manoj chalikwar</cp:lastModifiedBy>
  <dcterms:created xsi:type="dcterms:W3CDTF">2014-10-16T12:20:47Z</dcterms:created>
  <dcterms:modified xsi:type="dcterms:W3CDTF">2024-05-30T06:00:21Z</dcterms:modified>
</cp:coreProperties>
</file>