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adam Cama Road Branch Mumbai\Vandana Sharma\"/>
    </mc:Choice>
  </mc:AlternateContent>
  <xr:revisionPtr revIDLastSave="0" documentId="13_ncr:1_{0AB06156-1F5A-469E-AB8D-3C0EF1E43003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l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<sst xmlns="http://schemas.openxmlformats.org/spreadsheetml/2006/main" count="129" uniqueCount="87">
  <si>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</si>
  <si>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</si>
  <si>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</si>
  <si>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</si>
  <si>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</si>
  <si>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</si>
  <si>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</si>
  <si>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</si>
  <si>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</si>
  <si>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</si>
  <si>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</si>
  <si>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</si>
  <si>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</si>
  <si>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</si>
  <si>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</si>
  <si>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</si>
  <si>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</si>
  <si>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</si>
  <si>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</si>
  <si>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</si>
  <si>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</si>
  <si>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</si>
  <si>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</si>
  <si>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</si>
  <si>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</si>
  <si>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</si>
  <si>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</si>
  <si>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</si>
  <si>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</si>
  <si>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</si>
  <si>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</si>
  <si>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</si>
  <si>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</si>
  <si>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</si>
  <si>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</si>
  <si>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</si>
  <si>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</si>
  <si>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</si>
  <si>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</si>
  <si>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</si>
  <si>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</si>
  <si>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</si>
  <si>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</si>
  <si>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</si>
  <si>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</si>
  <si>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</si>
  <si>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</si>
  <si>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</si>
  <si>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</si>
  <si>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</si>
  <si>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</si>
  <si>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</si>
  <si>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</si>
  <si>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</si>
  <si>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</si>
  <si>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</si>
  <si>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</si>
  <si>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</si>
  <si>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</si>
  <si>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</si>
  <si>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</si>
  <si>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</si>
  <si>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</si>
  <si>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</si>
  <si>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</si>
  <si>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</si>
  <si>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</si>
  <si>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</si>
  <si>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</si>
  <si>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</si>
  <si>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</si>
  <si>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</si>
  <si>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</si>
  <si>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</si>
  <si>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</si>
  <si>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</si>
  <si>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</si>
  <si>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</si>
  <si>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</si>
  <si>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</si>
  <si>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</si>
  <si>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</si>
  <si>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</si>
  <si>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</si>
  <si>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After fully furnished</t>
  </si>
  <si>
    <t>IGR-03.04.24</t>
  </si>
  <si>
    <t>IGR-14.03.24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</si>
</sst>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FA092-452D-4935-92D6-AB87C2AEE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42999-3FED-4596-AA1F-DFC2E590F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0F9E4E-C839-4278-BC08-ED3EDF0D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506087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0D46C-174A-4B6A-B079-BEABEC85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40487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4538E-347A-449D-A017-B0CF9D0C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35D9F-4F1C-45B0-A3CE-8481251A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82211A-058C-46C4-A969-82E9B4CAF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16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0FABB2-7597-467B-B39A-E00F4C77B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5" sqref="D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42000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39500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39500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42000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379</v>
      </c>
      <c r="D18" s="19"/>
    </row>
    <row r="19" spans="1:4" x14ac:dyDescent="0.25">
      <c r="A19" s="16" t="s">
        <v>73</v>
      </c>
      <c r="B19" s="6"/>
      <c r="C19" s="32">
        <f>C18*C16</f>
        <v>15918000</v>
      </c>
      <c r="D19" s="33"/>
    </row>
    <row r="20" spans="1:4" x14ac:dyDescent="0.25">
      <c r="A20" s="16" t="s">
        <v>24</v>
      </c>
      <c r="C20" s="34">
        <f>C19*90%</f>
        <v>14326200</v>
      </c>
      <c r="D20" s="19"/>
    </row>
    <row r="21" spans="1:4" x14ac:dyDescent="0.25">
      <c r="A21" s="16" t="s">
        <v>25</v>
      </c>
      <c r="C21" s="34">
        <f>C19*80%</f>
        <v>12734400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947500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v>55000</v>
      </c>
      <c r="D25" t="s">
        <v>84</v>
      </c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379</v>
      </c>
      <c r="C2" s="4">
        <f t="shared" ref="C2:C16" si="1">B2*1.2</f>
        <v>454.8</v>
      </c>
      <c r="D2" s="4">
        <f t="shared" ref="D2:D16" si="2">C2*1.2</f>
        <v>545.76</v>
      </c>
      <c r="E2" s="5">
        <f t="shared" ref="E2:E16" si="3">R2</f>
        <v>15500000</v>
      </c>
      <c r="F2" s="76">
        <f t="shared" ref="F2:F15" si="4">ROUND((E2/B2),0)</f>
        <v>40897</v>
      </c>
      <c r="G2" s="76">
        <f t="shared" ref="G2:G15" si="5">ROUND((E2/C2),0)</f>
        <v>34081</v>
      </c>
      <c r="H2" s="76">
        <f t="shared" ref="H2:H15" si="6">ROUND((E2/D2),0)</f>
        <v>28401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379</v>
      </c>
      <c r="R2" s="77">
        <v>15500000</v>
      </c>
      <c r="S2" s="77" t="s">
        <v>85</v>
      </c>
    </row>
    <row r="3" spans="1:19" x14ac:dyDescent="0.25">
      <c r="A3" s="4">
        <v>2</v>
      </c>
      <c r="B3" s="4">
        <f t="shared" si="0"/>
        <v>379</v>
      </c>
      <c r="C3" s="4">
        <f t="shared" si="1"/>
        <v>454.8</v>
      </c>
      <c r="D3" s="4">
        <f t="shared" si="2"/>
        <v>545.76</v>
      </c>
      <c r="E3" s="5">
        <f t="shared" si="3"/>
        <v>16000000</v>
      </c>
      <c r="F3" s="76">
        <f t="shared" si="4"/>
        <v>42216</v>
      </c>
      <c r="G3" s="76">
        <f t="shared" si="5"/>
        <v>35180</v>
      </c>
      <c r="H3" s="76">
        <f t="shared" si="6"/>
        <v>29317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379</v>
      </c>
      <c r="R3" s="77">
        <v>16000000</v>
      </c>
      <c r="S3" s="2"/>
    </row>
    <row r="4" spans="1:19" x14ac:dyDescent="0.25">
      <c r="A4" s="4">
        <v>3</v>
      </c>
      <c r="B4" s="4">
        <f t="shared" si="0"/>
        <v>379</v>
      </c>
      <c r="C4" s="4">
        <f t="shared" si="1"/>
        <v>454.8</v>
      </c>
      <c r="D4" s="4">
        <f t="shared" si="2"/>
        <v>545.76</v>
      </c>
      <c r="E4" s="5">
        <f t="shared" si="3"/>
        <v>16700000</v>
      </c>
      <c r="F4" s="4">
        <f t="shared" si="4"/>
        <v>44063</v>
      </c>
      <c r="G4" s="4">
        <f t="shared" si="5"/>
        <v>36719</v>
      </c>
      <c r="H4" s="4">
        <f t="shared" si="6"/>
        <v>30600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379</v>
      </c>
      <c r="R4" s="2">
        <v>16700000</v>
      </c>
      <c r="S4" s="2"/>
    </row>
    <row r="5" spans="1:19" x14ac:dyDescent="0.25">
      <c r="A5" s="4">
        <v>4</v>
      </c>
      <c r="B5" s="4">
        <f t="shared" si="0"/>
        <v>383</v>
      </c>
      <c r="C5" s="4">
        <f t="shared" si="1"/>
        <v>459.59999999999997</v>
      </c>
      <c r="D5" s="4">
        <f t="shared" si="2"/>
        <v>551.52</v>
      </c>
      <c r="E5" s="5">
        <f t="shared" si="3"/>
        <v>16700000</v>
      </c>
      <c r="F5" s="4">
        <f t="shared" si="4"/>
        <v>43603</v>
      </c>
      <c r="G5" s="4">
        <f t="shared" si="5"/>
        <v>36336</v>
      </c>
      <c r="H5" s="4">
        <f t="shared" si="6"/>
        <v>30280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383</v>
      </c>
      <c r="R5" s="2">
        <v>16700000</v>
      </c>
      <c r="S5" s="2"/>
    </row>
    <row r="6" spans="1:19" x14ac:dyDescent="0.25">
      <c r="A6" s="4">
        <v>5</v>
      </c>
      <c r="B6" s="4">
        <f t="shared" si="0"/>
        <v>379</v>
      </c>
      <c r="C6" s="4">
        <f t="shared" si="1"/>
        <v>454.8</v>
      </c>
      <c r="D6" s="4">
        <f t="shared" si="2"/>
        <v>545.76</v>
      </c>
      <c r="E6" s="5">
        <f t="shared" si="3"/>
        <v>16500000</v>
      </c>
      <c r="F6" s="4">
        <f t="shared" si="4"/>
        <v>43536</v>
      </c>
      <c r="G6" s="4">
        <f t="shared" si="5"/>
        <v>36280</v>
      </c>
      <c r="H6" s="4">
        <f t="shared" si="6"/>
        <v>30233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379</v>
      </c>
      <c r="R6" s="2">
        <v>16500000</v>
      </c>
      <c r="S6" s="2"/>
    </row>
    <row r="7" spans="1:19" x14ac:dyDescent="0.25">
      <c r="A7" s="4">
        <v>6</v>
      </c>
      <c r="B7" s="4">
        <f t="shared" si="0"/>
        <v>379</v>
      </c>
      <c r="C7" s="4">
        <f t="shared" si="1"/>
        <v>454.8</v>
      </c>
      <c r="D7" s="4">
        <f t="shared" si="2"/>
        <v>545.76</v>
      </c>
      <c r="E7" s="5">
        <f t="shared" si="3"/>
        <v>16500000</v>
      </c>
      <c r="F7" s="76">
        <f t="shared" si="4"/>
        <v>43536</v>
      </c>
      <c r="G7" s="76">
        <f t="shared" si="5"/>
        <v>36280</v>
      </c>
      <c r="H7" s="76">
        <f t="shared" si="6"/>
        <v>30233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379</v>
      </c>
      <c r="R7" s="77">
        <v>16500000</v>
      </c>
      <c r="S7" s="2"/>
    </row>
    <row r="8" spans="1:19" x14ac:dyDescent="0.25">
      <c r="A8" s="4">
        <v>7</v>
      </c>
      <c r="B8" s="4">
        <f t="shared" si="0"/>
        <v>379</v>
      </c>
      <c r="C8" s="4">
        <f t="shared" si="1"/>
        <v>454.8</v>
      </c>
      <c r="D8" s="4">
        <f t="shared" si="2"/>
        <v>545.76</v>
      </c>
      <c r="E8" s="5">
        <f t="shared" si="3"/>
        <v>16000000</v>
      </c>
      <c r="F8" s="4">
        <f t="shared" si="4"/>
        <v>42216</v>
      </c>
      <c r="G8" s="4">
        <f t="shared" si="5"/>
        <v>35180</v>
      </c>
      <c r="H8" s="4">
        <f t="shared" si="6"/>
        <v>29317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379</v>
      </c>
      <c r="R8" s="2">
        <v>16000000</v>
      </c>
      <c r="S8" s="2"/>
    </row>
    <row r="9" spans="1:19" x14ac:dyDescent="0.25">
      <c r="A9" s="4">
        <v>8</v>
      </c>
      <c r="B9" s="4">
        <f t="shared" si="0"/>
        <v>379</v>
      </c>
      <c r="C9" s="4">
        <f t="shared" si="1"/>
        <v>454.8</v>
      </c>
      <c r="D9" s="4">
        <f t="shared" si="2"/>
        <v>545.76</v>
      </c>
      <c r="E9" s="5">
        <f t="shared" si="3"/>
        <v>16200000</v>
      </c>
      <c r="F9" s="76">
        <f t="shared" si="4"/>
        <v>42744</v>
      </c>
      <c r="G9" s="76">
        <f t="shared" si="5"/>
        <v>35620</v>
      </c>
      <c r="H9" s="76">
        <f t="shared" si="6"/>
        <v>29683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379</v>
      </c>
      <c r="R9" s="77">
        <v>16200000</v>
      </c>
      <c r="S9" s="77" t="s">
        <v>86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/>
      <c r="F28" s="56" t="s">
        <v>83</v>
      </c>
      <c r="G28" s="56">
        <v>379</v>
      </c>
    </row>
    <row r="29" spans="1:19" s="10" customFormat="1" x14ac:dyDescent="0.25">
      <c r="C29" s="71" t="s">
        <v>1</v>
      </c>
      <c r="D29" s="71">
        <v>15540000</v>
      </c>
      <c r="F29" s="56" t="s">
        <v>71</v>
      </c>
      <c r="G29" s="56"/>
      <c r="H29" s="10">
        <f>G29/G28</f>
        <v>0</v>
      </c>
    </row>
    <row r="30" spans="1:19" s="10" customFormat="1" x14ac:dyDescent="0.25">
      <c r="F30" s="56" t="s">
        <v>72</v>
      </c>
      <c r="G30" s="56"/>
    </row>
    <row r="31" spans="1:19" s="10" customFormat="1" x14ac:dyDescent="0.25">
      <c r="C31" s="74"/>
      <c r="D31" s="74"/>
      <c r="F31" s="74" t="s">
        <v>73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2024-05-17T09:49:50Z</dcterms:modified>
</cp:coreProperties>
</file>