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42" r:id="rId8"/>
    <sheet name="Sheet5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3"/>
  <c r="H15"/>
  <c r="H8"/>
  <c r="H9"/>
  <c r="H10"/>
  <c r="H22" s="1"/>
  <c r="I22" s="1"/>
  <c r="H11"/>
  <c r="H12"/>
  <c r="H13"/>
  <c r="H14"/>
  <c r="H16"/>
  <c r="H17"/>
  <c r="H18"/>
  <c r="H19"/>
  <c r="H7"/>
  <c r="Q5" i="4"/>
  <c r="B5" s="1"/>
  <c r="C5" s="1"/>
  <c r="D5" s="1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J3"/>
  <c r="I3"/>
  <c r="E3"/>
  <c r="F3" s="1"/>
  <c r="A3"/>
  <c r="P2"/>
  <c r="Q2" s="1"/>
  <c r="B2" s="1"/>
  <c r="J2"/>
  <c r="I2"/>
  <c r="E2"/>
  <c r="A2"/>
  <c r="D32" i="23"/>
  <c r="D29"/>
  <c r="H5" i="4" l="1"/>
  <c r="G5"/>
  <c r="G4"/>
  <c r="H4"/>
  <c r="H3"/>
  <c r="G3"/>
  <c r="F2"/>
  <c r="C2"/>
  <c r="C18" i="25"/>
  <c r="G2" i="4" l="1"/>
  <c r="D2"/>
  <c r="H2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10" i="4" l="1"/>
  <c r="P10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6" i="4"/>
  <c r="J8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66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<sst xmlns="http://schemas.openxmlformats.org/spreadsheetml/2006/main" count="129" uniqueCount="99">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</sst>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250549</xdr:colOff>
      <xdr:row>45</xdr:row>
      <xdr:rowOff>3727</xdr:rowOff>
    </xdr:from>
    <xdr:to>
      <xdr:col>11</xdr:col>
      <xdr:colOff>539613</xdr:colOff>
      <xdr:row>64</xdr:row>
      <xdr:rowOff>41827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8311184"/>
          <a:ext cx="5805281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101844</xdr:rowOff>
    </xdr:from>
    <xdr:to>
      <xdr:col>9</xdr:col>
      <xdr:colOff>284284</xdr:colOff>
      <xdr:row>19</xdr:row>
      <xdr:rowOff>139944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844"/>
          <a:ext cx="5757496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9</xdr:col>
      <xdr:colOff>409575</xdr:colOff>
      <xdr:row>20</xdr:row>
      <xdr:rowOff>28575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80975"/>
          <a:ext cx="577215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9</xdr:col>
      <xdr:colOff>381000</xdr:colOff>
      <xdr:row>19</xdr:row>
      <xdr:rowOff>180975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42875"/>
          <a:ext cx="57721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21435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19400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19400</v>
      </c>
      <c r="D5" s="57" t="s">
        <v>61</v>
      </c>
      <c r="E5" s="58">
        <f>ROUND(C5/10.764,0)</f>
        <v>1802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19400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19400</v>
      </c>
      <c r="D10" s="57" t="s">
        <v>61</v>
      </c>
      <c r="E10" s="58">
        <f>ROUND(C10/10.764,0)</f>
        <v>1802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1163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2095726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2326000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topLeftCell="A10" workbookViewId="0">
      <selection activeCell="C4" sqref="C4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4200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969</v>
      </c>
      <c r="D18" s="76"/>
      <c r="E18" s="77"/>
      <c r="F18" s="78"/>
      <c r="G18" s="78"/>
    </row>
    <row r="19" spans="1:7">
      <c r="A19" s="15"/>
      <c r="B19" s="6"/>
      <c r="C19" s="30">
        <f>C18*C16</f>
        <v>4069800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3479679</v>
      </c>
      <c r="C20" s="31">
        <f>C19*95%</f>
        <v>3866310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3255840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1938000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8478.75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16" sqref="A16: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798.6111111111112</v>
      </c>
      <c r="C2" s="4">
        <f t="shared" ref="C2:C5" si="2">B2*1.2</f>
        <v>958.33333333333337</v>
      </c>
      <c r="D2" s="4">
        <f t="shared" ref="D2:D5" si="3">C2*1.2</f>
        <v>1150</v>
      </c>
      <c r="E2" s="5">
        <f t="shared" ref="E2:E5" si="4">R2</f>
        <v>2760000</v>
      </c>
      <c r="F2" s="4">
        <f t="shared" ref="F2:F5" si="5">ROUND((E2/B2),0)</f>
        <v>3456</v>
      </c>
      <c r="G2" s="4">
        <f t="shared" ref="G2:G5" si="6">ROUND((E2/C2),0)</f>
        <v>2880</v>
      </c>
      <c r="H2" s="4">
        <f t="shared" ref="H2:H5" si="7">ROUND((E2/D2),0)</f>
        <v>2400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1150</v>
      </c>
      <c r="P2" s="75">
        <f>O2/1.2</f>
        <v>958.33333333333337</v>
      </c>
      <c r="Q2" s="75">
        <f t="shared" ref="Q2:Q5" si="10">P2/1.2</f>
        <v>798.6111111111112</v>
      </c>
      <c r="R2" s="2">
        <v>2760000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1000</v>
      </c>
      <c r="C3" s="4">
        <f t="shared" si="2"/>
        <v>1200</v>
      </c>
      <c r="D3" s="4">
        <f t="shared" si="3"/>
        <v>1440</v>
      </c>
      <c r="E3" s="5">
        <f t="shared" si="4"/>
        <v>3500000</v>
      </c>
      <c r="F3" s="4">
        <f t="shared" si="5"/>
        <v>3500</v>
      </c>
      <c r="G3" s="4">
        <f t="shared" si="6"/>
        <v>2917</v>
      </c>
      <c r="H3" s="4">
        <f t="shared" si="7"/>
        <v>2431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1200</v>
      </c>
      <c r="Q3" s="75">
        <f t="shared" si="10"/>
        <v>1000</v>
      </c>
      <c r="R3" s="2">
        <v>3500000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875</v>
      </c>
      <c r="C4" s="4">
        <f t="shared" si="2"/>
        <v>1050</v>
      </c>
      <c r="D4" s="4">
        <f t="shared" si="3"/>
        <v>1260</v>
      </c>
      <c r="E4" s="5">
        <f t="shared" si="4"/>
        <v>3460000</v>
      </c>
      <c r="F4" s="4">
        <f t="shared" si="5"/>
        <v>3954</v>
      </c>
      <c r="G4" s="4">
        <f t="shared" si="6"/>
        <v>3295</v>
      </c>
      <c r="H4" s="4">
        <f t="shared" si="7"/>
        <v>2746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1260</v>
      </c>
      <c r="P4" s="75">
        <f>O4/1.2</f>
        <v>1050</v>
      </c>
      <c r="Q4" s="75">
        <f t="shared" si="10"/>
        <v>875</v>
      </c>
      <c r="R4" s="2">
        <v>3460000</v>
      </c>
      <c r="S4" s="2"/>
      <c r="T4" s="2"/>
    </row>
    <row r="5" spans="1:35">
      <c r="A5" s="4">
        <f t="shared" si="0"/>
        <v>0</v>
      </c>
      <c r="B5" s="4">
        <f t="shared" si="1"/>
        <v>1083.3333333333335</v>
      </c>
      <c r="C5" s="4">
        <f t="shared" si="2"/>
        <v>1300.0000000000002</v>
      </c>
      <c r="D5" s="4">
        <f t="shared" si="3"/>
        <v>1560.0000000000002</v>
      </c>
      <c r="E5" s="5">
        <f t="shared" si="4"/>
        <v>3700000</v>
      </c>
      <c r="F5" s="4">
        <f t="shared" si="5"/>
        <v>3415</v>
      </c>
      <c r="G5" s="4">
        <f t="shared" si="6"/>
        <v>2846</v>
      </c>
      <c r="H5" s="4">
        <f t="shared" si="7"/>
        <v>2372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v>1300</v>
      </c>
      <c r="Q5" s="75">
        <f t="shared" si="10"/>
        <v>1083.3333333333335</v>
      </c>
      <c r="R5" s="2">
        <v>3700000</v>
      </c>
      <c r="S5" s="2"/>
      <c r="T5" s="2"/>
    </row>
    <row r="6" spans="1:35">
      <c r="A6" s="4">
        <f t="shared" ref="A6:A15" si="11">N6</f>
        <v>0</v>
      </c>
      <c r="B6" s="4">
        <f t="shared" ref="B6:B15" si="12">Q6</f>
        <v>0</v>
      </c>
      <c r="C6" s="4">
        <f t="shared" ref="C6:C15" si="13">B6*1.2</f>
        <v>0</v>
      </c>
      <c r="D6" s="4">
        <f t="shared" ref="D6:D15" si="14">C6*1.2</f>
        <v>0</v>
      </c>
      <c r="E6" s="5">
        <f t="shared" ref="E6:E15" si="15">R6</f>
        <v>0</v>
      </c>
      <c r="F6" s="66" t="e">
        <f t="shared" ref="F6:F15" si="16">ROUND((E6/B6),0)</f>
        <v>#DIV/0!</v>
      </c>
      <c r="G6" s="66" t="e">
        <f t="shared" ref="G6:G15" si="17">ROUND((E6/C6),0)</f>
        <v>#DIV/0!</v>
      </c>
      <c r="H6" s="66" t="e">
        <f t="shared" ref="H6:H15" si="18">ROUND((E6/D6),0)</f>
        <v>#DIV/0!</v>
      </c>
      <c r="I6" s="66">
        <f t="shared" ref="I6:I15" si="19">T6</f>
        <v>0</v>
      </c>
      <c r="J6" s="66">
        <f t="shared" ref="J6:J15" si="20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 s="75">
        <v>0</v>
      </c>
      <c r="P10" s="75">
        <f t="shared" ref="P10" si="21">O10/1.2</f>
        <v>0</v>
      </c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71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O13">
        <v>0</v>
      </c>
      <c r="R13" s="2"/>
      <c r="S13" s="2"/>
    </row>
    <row r="14" spans="1:3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O14">
        <v>0</v>
      </c>
      <c r="R14" s="2"/>
      <c r="S14" s="2"/>
    </row>
    <row r="15" spans="1:35">
      <c r="A15" s="4">
        <f t="shared" si="11"/>
        <v>0</v>
      </c>
      <c r="B15" s="4">
        <f t="shared" si="12"/>
        <v>0</v>
      </c>
      <c r="C15" s="4">
        <f t="shared" si="13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C45" zoomScale="115" zoomScaleNormal="115" workbookViewId="0">
      <selection activeCell="I51" sqref="I5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7:I22"/>
  <sheetViews>
    <sheetView workbookViewId="0">
      <selection activeCell="H20" sqref="H20"/>
    </sheetView>
  </sheetViews>
  <sheetFormatPr defaultRowHeight="15"/>
  <sheetData>
    <row r="7" spans="6:8">
      <c r="F7">
        <v>3.7</v>
      </c>
      <c r="G7">
        <v>3.3</v>
      </c>
      <c r="H7">
        <f>F7*G7</f>
        <v>12.209999999999999</v>
      </c>
    </row>
    <row r="8" spans="6:8">
      <c r="F8">
        <v>3.4</v>
      </c>
      <c r="G8">
        <v>3.1</v>
      </c>
      <c r="H8" s="75">
        <f t="shared" ref="H8:H13" si="0">F8*G8</f>
        <v>10.54</v>
      </c>
    </row>
    <row r="9" spans="6:8">
      <c r="F9">
        <v>5.8</v>
      </c>
      <c r="G9">
        <v>4.4000000000000004</v>
      </c>
      <c r="H9" s="75">
        <f t="shared" si="0"/>
        <v>25.52</v>
      </c>
    </row>
    <row r="10" spans="6:8">
      <c r="F10">
        <v>2.1</v>
      </c>
      <c r="G10">
        <v>1.2</v>
      </c>
      <c r="H10" s="75">
        <f t="shared" si="0"/>
        <v>2.52</v>
      </c>
    </row>
    <row r="11" spans="6:8">
      <c r="F11">
        <v>1.2</v>
      </c>
      <c r="G11">
        <v>1</v>
      </c>
      <c r="H11" s="75">
        <f t="shared" si="0"/>
        <v>1.2</v>
      </c>
    </row>
    <row r="12" spans="6:8">
      <c r="F12">
        <v>3.3</v>
      </c>
      <c r="G12">
        <v>3.2</v>
      </c>
      <c r="H12" s="75">
        <f t="shared" si="0"/>
        <v>10.56</v>
      </c>
    </row>
    <row r="13" spans="6:8">
      <c r="F13">
        <v>0.9</v>
      </c>
      <c r="G13">
        <v>1.2</v>
      </c>
      <c r="H13" s="75">
        <f t="shared" si="0"/>
        <v>1.08</v>
      </c>
    </row>
    <row r="14" spans="6:8">
      <c r="F14">
        <v>3</v>
      </c>
      <c r="G14">
        <v>4</v>
      </c>
      <c r="H14" s="75">
        <f t="shared" ref="H14:H20" si="1">F14*G14</f>
        <v>12</v>
      </c>
    </row>
    <row r="15" spans="6:8">
      <c r="F15">
        <v>3.3</v>
      </c>
      <c r="G15">
        <v>3.6</v>
      </c>
      <c r="H15" s="75">
        <f t="shared" si="1"/>
        <v>11.879999999999999</v>
      </c>
    </row>
    <row r="16" spans="6:8">
      <c r="F16">
        <v>2.1</v>
      </c>
      <c r="G16">
        <v>2.8</v>
      </c>
      <c r="H16" s="75">
        <f t="shared" si="1"/>
        <v>5.88</v>
      </c>
    </row>
    <row r="17" spans="6:9">
      <c r="F17">
        <v>1.2</v>
      </c>
      <c r="G17">
        <v>2.6</v>
      </c>
      <c r="H17" s="75">
        <f t="shared" si="1"/>
        <v>3.12</v>
      </c>
    </row>
    <row r="18" spans="6:9">
      <c r="F18">
        <v>2.4</v>
      </c>
      <c r="G18">
        <v>4.4000000000000004</v>
      </c>
      <c r="H18" s="75">
        <f t="shared" si="1"/>
        <v>10.56</v>
      </c>
    </row>
    <row r="19" spans="6:9">
      <c r="F19">
        <v>2.4</v>
      </c>
      <c r="G19">
        <v>1.2</v>
      </c>
      <c r="H19" s="75">
        <f t="shared" si="1"/>
        <v>2.88</v>
      </c>
    </row>
    <row r="20" spans="6:9">
      <c r="F20">
        <v>2.4</v>
      </c>
      <c r="G20">
        <v>2.2000000000000002</v>
      </c>
      <c r="H20">
        <f t="shared" si="1"/>
        <v>5.28</v>
      </c>
    </row>
    <row r="21" spans="6:9">
      <c r="H21" s="75"/>
    </row>
    <row r="22" spans="6:9">
      <c r="H22">
        <f>SUM(H7:H21)</f>
        <v>115.22999999999999</v>
      </c>
      <c r="I22">
        <f>H22*10.764</f>
        <v>1240.3357199999998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2024-05-16T09:11:52Z</dcterms:modified>
</cp:coreProperties>
</file>