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" i="1" l="1"/>
  <c r="K9" i="1"/>
  <c r="K8" i="1"/>
  <c r="G12" i="1"/>
  <c r="G10" i="1"/>
  <c r="G8" i="1"/>
  <c r="G7" i="1"/>
  <c r="G6" i="1"/>
  <c r="C5" i="1"/>
</calcChain>
</file>

<file path=xl/sharedStrings.xml><?xml version="1.0" encoding="utf-8"?>
<sst xmlns="http://schemas.openxmlformats.org/spreadsheetml/2006/main" count="12" uniqueCount="12">
  <si>
    <t>Super BU</t>
  </si>
  <si>
    <t>Rate</t>
  </si>
  <si>
    <t>FMV</t>
  </si>
  <si>
    <t>RV</t>
  </si>
  <si>
    <t>DV</t>
  </si>
  <si>
    <t>Insurable</t>
  </si>
  <si>
    <t>Rental</t>
  </si>
  <si>
    <t xml:space="preserve">Saleable </t>
  </si>
  <si>
    <t xml:space="preserve">Super Built up </t>
  </si>
  <si>
    <t>Normal. Filing Cracks were found at external wall of the building</t>
  </si>
  <si>
    <t>v</t>
  </si>
  <si>
    <t>i.e 5600.00 to 6269.00 to per Sq. Ft. on Super Built up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</si>
</sst>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1111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43" fontId="0" fillId="0" borderId="0" xfId="1" applyFont="1"/>
    <xf numFmtId="43" fontId="0" fillId="0" borderId="0" xfId="0" applyNumberFormat="1"/>
    <xf numFmtId="0" fontId="2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495300</xdr:colOff>
      <xdr:row>14</xdr:row>
      <xdr:rowOff>28575</xdr:rowOff>
    </xdr:from>
    <xdr:to>
      <xdr:col>17</xdr:col>
      <xdr:colOff>606280</xdr:colOff>
      <xdr:row>20</xdr:row>
      <xdr:rowOff>2396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52900" y="2695575"/>
          <a:ext cx="7045180" cy="1116821"/>
        </a:xfrm>
        <a:prstGeom prst="rect">
          <a:avLst/>
        </a:prstGeom>
      </xdr:spPr>
    </xdr:pic>
    <xdr:clientData/>
  </xdr:twoCellAnchor>
  <xdr:twoCellAnchor editAs="oneCell">
    <xdr:from>
      <xdr:col>6</xdr:col>
      <xdr:colOff>447675</xdr:colOff>
      <xdr:row>21</xdr:row>
      <xdr:rowOff>142876</xdr:rowOff>
    </xdr:from>
    <xdr:to>
      <xdr:col>18</xdr:col>
      <xdr:colOff>39000</xdr:colOff>
      <xdr:row>23</xdr:row>
      <xdr:rowOff>189116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05275" y="4143376"/>
          <a:ext cx="7135125" cy="427240"/>
        </a:xfrm>
        <a:prstGeom prst="rect">
          <a:avLst/>
        </a:prstGeom>
      </xdr:spPr>
    </xdr:pic>
    <xdr:clientData/>
  </xdr:twoCellAnchor>
  <xdr:twoCellAnchor editAs="oneCell">
    <xdr:from>
      <xdr:col>6</xdr:col>
      <xdr:colOff>561976</xdr:colOff>
      <xdr:row>24</xdr:row>
      <xdr:rowOff>104776</xdr:rowOff>
    </xdr:from>
    <xdr:to>
      <xdr:col>18</xdr:col>
      <xdr:colOff>10887</xdr:colOff>
      <xdr:row>32</xdr:row>
      <xdr:rowOff>147324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19576" y="4676776"/>
          <a:ext cx="6992711" cy="15665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T26"/>
  <sheetViews>
    <sheetView tabSelected="1" zoomScale="85" zoomScaleNormal="85" workbookViewId="0">
      <selection activeCell="W29" sqref="W29"/>
    </sheetView>
  </sheetViews>
  <sheetFormatPr defaultRowHeight="15" x14ac:dyDescent="0.25"/>
  <cols>
    <col min="7" max="7" width="12.5703125" bestFit="1" customWidth="1"/>
  </cols>
  <sheetData>
    <row r="3" spans="1:14" x14ac:dyDescent="0.25">
      <c r="N3">
        <v>2024</v>
      </c>
    </row>
    <row r="4" spans="1:14" x14ac:dyDescent="0.25">
      <c r="F4" t="s">
        <v>0</v>
      </c>
      <c r="G4" s="1">
        <v>380</v>
      </c>
      <c r="N4">
        <v>1999</v>
      </c>
    </row>
    <row r="5" spans="1:14" x14ac:dyDescent="0.25">
      <c r="A5">
        <v>6800</v>
      </c>
      <c r="B5">
        <v>2600</v>
      </c>
      <c r="C5">
        <f>A5-B5</f>
        <v>4200</v>
      </c>
      <c r="F5" t="s">
        <v>1</v>
      </c>
      <c r="G5" s="1">
        <v>5800</v>
      </c>
      <c r="N5">
        <f>N3-N4</f>
        <v>25</v>
      </c>
    </row>
    <row r="6" spans="1:14" x14ac:dyDescent="0.25">
      <c r="F6" t="s">
        <v>2</v>
      </c>
      <c r="G6" s="1">
        <f>G5*G4</f>
        <v>2204000</v>
      </c>
    </row>
    <row r="7" spans="1:14" x14ac:dyDescent="0.25">
      <c r="F7" t="s">
        <v>3</v>
      </c>
      <c r="G7" s="1">
        <f>G6*90%</f>
        <v>1983600</v>
      </c>
      <c r="K7">
        <v>260</v>
      </c>
    </row>
    <row r="8" spans="1:14" x14ac:dyDescent="0.25">
      <c r="F8" t="s">
        <v>4</v>
      </c>
      <c r="G8" s="1">
        <f>G6*80%</f>
        <v>1763200</v>
      </c>
      <c r="K8">
        <f>K7*1.2</f>
        <v>312</v>
      </c>
    </row>
    <row r="9" spans="1:14" x14ac:dyDescent="0.25">
      <c r="G9" s="1"/>
      <c r="K9">
        <f>K8*1.2</f>
        <v>374.4</v>
      </c>
    </row>
    <row r="10" spans="1:14" x14ac:dyDescent="0.25">
      <c r="F10" t="s">
        <v>5</v>
      </c>
      <c r="G10" s="1">
        <f>G4*2600</f>
        <v>988000</v>
      </c>
    </row>
    <row r="12" spans="1:14" x14ac:dyDescent="0.25">
      <c r="F12" t="s">
        <v>6</v>
      </c>
      <c r="G12" s="2">
        <f>G6*0.025/12</f>
        <v>4591.666666666667</v>
      </c>
    </row>
    <row r="20" spans="4:20" x14ac:dyDescent="0.25">
      <c r="S20" t="s">
        <v>7</v>
      </c>
      <c r="T20" t="s">
        <v>8</v>
      </c>
    </row>
    <row r="23" spans="4:20" x14ac:dyDescent="0.25">
      <c r="S23" t="s">
        <v>9</v>
      </c>
    </row>
    <row r="26" spans="4:20" x14ac:dyDescent="0.25">
      <c r="D26" t="s">
        <v>10</v>
      </c>
      <c r="S26" s="3" t="s">
        <v>11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2024-05-16T09:02:55Z</dcterms:modified>
</cp:coreProperties>
</file>