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9403D6A-FFEB-4C06-BBA5-DD614B25BEC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A34" i="1"/>
  <c r="F6" i="1"/>
  <c r="C37" i="1"/>
  <c r="I31" i="1"/>
  <c r="M33" i="1"/>
  <c r="I28" i="1"/>
  <c r="I27" i="1"/>
  <c r="H29" i="1"/>
  <c r="H25" i="1"/>
  <c r="G25" i="1"/>
  <c r="C38" i="1"/>
  <c r="F35" i="1"/>
  <c r="G35" i="1" s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J33" i="1" s="1"/>
  <c r="K33" i="1" s="1"/>
  <c r="L33" i="1" s="1"/>
  <c r="N33" i="1" s="1"/>
  <c r="B15" i="1" l="1"/>
  <c r="I29" i="1"/>
  <c r="B17" i="1" l="1"/>
  <c r="B19" i="1" s="1"/>
  <c r="I25" i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<sst xmlns="http://schemas.openxmlformats.org/spreadsheetml/2006/main" count="27" uniqueCount="25">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</sst>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86843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38BB7-897F-45B6-990D-97DE86E51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11643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515528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A32E9-9927-4768-8730-9BE8AAAA3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0328" cy="6582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77317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12180-8184-41C9-85CA-78590A4CE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02117" cy="7840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534581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5BC79-7BD5-41CC-BF1A-D23AE2519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59381" cy="800211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28</xdr:col>
      <xdr:colOff>48823</xdr:colOff>
      <xdr:row>41</xdr:row>
      <xdr:rowOff>153485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2ED78C-C22F-4EA5-9292-25563FDA7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8583223" cy="7773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A01B2-8326-4C59-9DC9-26F0AE36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7363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78220-2A7D-4826-A721-D5292A37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31" sqref="E3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24000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21000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v>598</v>
      </c>
      <c r="F6" s="3">
        <f>E6*1.1</f>
        <v>657.80000000000007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38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4"/>
      <c r="D11" s="39"/>
      <c r="E11" t="s">
        <v>24</v>
      </c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0"/>
      <c r="E12">
        <v>563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3000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21000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24000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598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14352000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658*B4</f>
        <v>1974000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35880</v>
      </c>
      <c r="C19" s="36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600</v>
      </c>
      <c r="C25" s="8"/>
      <c r="D25" s="8"/>
      <c r="E25" s="8">
        <v>13900000</v>
      </c>
      <c r="F25" s="10">
        <f t="shared" ref="F25:F31" si="0">E25/B25</f>
        <v>23166.666666666668</v>
      </c>
      <c r="G25" s="10" t="e">
        <f>E25/D25</f>
        <v>#DIV/0!</v>
      </c>
      <c r="H25" s="10" t="e">
        <f>E25/C25</f>
        <v>#DIV/0!</v>
      </c>
      <c r="I25" s="8">
        <f>C25/B25</f>
        <v>0</v>
      </c>
      <c r="J25" s="15"/>
    </row>
    <row r="26" spans="1:14" ht="17.25" x14ac:dyDescent="0.3">
      <c r="B26" s="9">
        <v>400</v>
      </c>
      <c r="C26" s="8"/>
      <c r="D26" s="8"/>
      <c r="E26" s="8">
        <v>10200000</v>
      </c>
      <c r="F26" s="10">
        <f t="shared" si="0"/>
        <v>25500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650</v>
      </c>
      <c r="C27" s="8"/>
      <c r="D27" s="8"/>
      <c r="E27" s="10">
        <v>14500000</v>
      </c>
      <c r="F27" s="10">
        <f t="shared" si="0"/>
        <v>22307.692307692309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396</v>
      </c>
      <c r="C28" s="8"/>
      <c r="D28" s="8"/>
      <c r="E28" s="10">
        <v>8712000</v>
      </c>
      <c r="F28" s="10">
        <f t="shared" si="0"/>
        <v>22000</v>
      </c>
      <c r="G28" s="10" t="e">
        <f t="shared" si="1"/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>
        <v>777</v>
      </c>
      <c r="C29" s="8"/>
      <c r="D29" s="8"/>
      <c r="E29" s="10">
        <v>17100000</v>
      </c>
      <c r="F29" s="10">
        <f t="shared" si="0"/>
        <v>22007.722007722008</v>
      </c>
      <c r="G29" s="10" t="e">
        <f t="shared" si="1"/>
        <v>#DIV/0!</v>
      </c>
      <c r="H29" s="10" t="e">
        <f>E29/D29</f>
        <v>#DIV/0!</v>
      </c>
      <c r="I29" s="8">
        <f>C29/B29</f>
        <v>0</v>
      </c>
    </row>
    <row r="30" spans="1:14" x14ac:dyDescent="0.25">
      <c r="B30" s="9">
        <v>645</v>
      </c>
      <c r="C30" s="8"/>
      <c r="D30" s="8"/>
      <c r="E30" s="10">
        <v>15500000</v>
      </c>
      <c r="F30" s="10">
        <f t="shared" si="0"/>
        <v>24031.007751937985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14" x14ac:dyDescent="0.25">
      <c r="A33" s="8">
        <v>400</v>
      </c>
      <c r="B33" s="8">
        <v>9200000</v>
      </c>
      <c r="C33" s="8">
        <f t="shared" ref="C33:C39" si="2">B33/A33</f>
        <v>23000</v>
      </c>
      <c r="D33" s="8">
        <v>314300</v>
      </c>
      <c r="E33" s="8">
        <v>30000</v>
      </c>
      <c r="F33" s="8">
        <f>E33+D33+B33</f>
        <v>9544300</v>
      </c>
      <c r="G33" s="8">
        <f>F33/A33</f>
        <v>23860.75</v>
      </c>
      <c r="H33" s="6">
        <v>77</v>
      </c>
      <c r="I33" s="49">
        <v>155</v>
      </c>
      <c r="J33">
        <f>C33*40%</f>
        <v>9200</v>
      </c>
      <c r="K33">
        <f>J33*I33</f>
        <v>1426000</v>
      </c>
      <c r="L33">
        <f>B33+K33</f>
        <v>10626000</v>
      </c>
      <c r="M33">
        <f>533+77</f>
        <v>610</v>
      </c>
      <c r="N33">
        <f>L33/M33</f>
        <v>17419.672131147541</v>
      </c>
    </row>
    <row r="34" spans="1:14" x14ac:dyDescent="0.25">
      <c r="A34" s="8">
        <f>55.77*10.764</f>
        <v>600.30827999999997</v>
      </c>
      <c r="B34" s="8">
        <v>15250000</v>
      </c>
      <c r="C34" s="8">
        <f t="shared" si="2"/>
        <v>25403.614289644647</v>
      </c>
      <c r="D34" s="8">
        <v>500</v>
      </c>
      <c r="E34" s="8">
        <v>100</v>
      </c>
      <c r="F34" s="8">
        <f>E34+D34+B34</f>
        <v>15250600</v>
      </c>
      <c r="G34" s="8">
        <f>F34/A34</f>
        <v>25404.613776108505</v>
      </c>
      <c r="H34" s="6"/>
    </row>
    <row r="35" spans="1:14" x14ac:dyDescent="0.25">
      <c r="A35" s="8"/>
      <c r="B35" s="8"/>
      <c r="C35" s="8" t="e">
        <f t="shared" si="2"/>
        <v>#DIV/0!</v>
      </c>
      <c r="D35" s="8">
        <v>1218000</v>
      </c>
      <c r="E35" s="8">
        <v>30000</v>
      </c>
      <c r="F35" s="8">
        <f>E35+D35+B35</f>
        <v>1248000</v>
      </c>
      <c r="G35" s="8" t="e">
        <f>F35/A35</f>
        <v>#DIV/0!</v>
      </c>
    </row>
    <row r="36" spans="1:14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14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</row>
    <row r="38" spans="1:14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14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14" ht="15.75" x14ac:dyDescent="0.25">
      <c r="A40" s="48"/>
      <c r="B40" s="9"/>
      <c r="C40" s="8"/>
      <c r="D40" s="8"/>
      <c r="E40" s="8"/>
      <c r="F40" s="8"/>
      <c r="G40" s="8"/>
    </row>
    <row r="41" spans="1:14" ht="15.75" x14ac:dyDescent="0.25">
      <c r="A41" s="28"/>
    </row>
    <row r="42" spans="1:14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2024-05-17T05:47:53Z</dcterms:modified>
</cp:coreProperties>
</file>