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KIRAN KANHA HARAD - Cosmos\"/>
    </mc:Choice>
  </mc:AlternateContent>
  <xr:revisionPtr revIDLastSave="0" documentId="13_ncr:1_{43E75606-3BB3-4570-9600-8F044A75B73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30" i="4" l="1"/>
  <c r="V47" i="4" l="1"/>
  <c r="V43" i="4"/>
  <c r="E39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<sst xmlns="http://schemas.openxmlformats.org/spreadsheetml/2006/main" count="45" uniqueCount="40">
  <si>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</si>
  <si>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</si>
  <si>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</si>
  <si>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</si>
  <si>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</si>
  <si>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</si>
  <si>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</si>
  <si>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</si>
  <si>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</si>
  <si>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</si>
  <si>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</si>
  <si>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</si>
  <si>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</si>
  <si>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</si>
  <si>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</si>
  <si>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</si>
  <si>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</si>
  <si>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</si>
  <si>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</si>
  <si>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</si>
  <si>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</si>
  <si>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</si>
  <si>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</si>
  <si>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</si>
  <si>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</si>
  <si>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</si>
  <si>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</si>
  <si>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</si>
  <si>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</si>
  <si>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</si>
  <si>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</si>
  <si>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</si>
  <si>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</si>
  <si>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</si>
  <si>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</si>
  <si>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</si>
  <si>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</si>
  <si>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- KIRAN KANHA HARAD &amp; KASTURI KIRAN HARAD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</si>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</sst>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3" fontId="13" fillId="4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239179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370CA-AAA7-4BCD-B97B-1736A42C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4379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41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490CC-E744-4CB7-89A8-962BA350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6668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B2046-D1E4-45A5-AB0D-800C6A88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6325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601265</xdr:colOff>
      <xdr:row>39</xdr:row>
      <xdr:rowOff>67648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F1B6B-1F61-4954-927A-A383536A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26065" cy="6973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40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24CB01-435A-42AD-8E7B-6A04C9A9B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6296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D1703D-1B45-4E47-B2C8-BBA22E5A2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6706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34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F078B-5DC4-49AC-A537-ACD9BEF9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344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A15" sqref="A15:R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2" customFormat="1" x14ac:dyDescent="0.25">
      <c r="A3" s="50">
        <f t="shared" ref="A3:A14" si="0">N3</f>
        <v>0</v>
      </c>
      <c r="B3" s="50">
        <f t="shared" ref="B3:B14" si="1">Q3</f>
        <v>677</v>
      </c>
      <c r="C3" s="50">
        <f>B3*1.2</f>
        <v>812.4</v>
      </c>
      <c r="D3" s="50">
        <f t="shared" ref="D3:D14" si="2">C3*1.2</f>
        <v>974.87999999999988</v>
      </c>
      <c r="E3" s="51">
        <f t="shared" ref="E3:E14" si="3">R3</f>
        <v>6000000</v>
      </c>
      <c r="F3" s="50">
        <f t="shared" ref="F3:F14" si="4">ROUND((E3/B3),0)</f>
        <v>8863</v>
      </c>
      <c r="G3" s="50">
        <f t="shared" ref="G3:G14" si="5">ROUND((E3/C3),0)</f>
        <v>7386</v>
      </c>
      <c r="H3" s="50">
        <f t="shared" ref="H3:H14" si="6">ROUND((E3/D3),0)</f>
        <v>6155</v>
      </c>
      <c r="I3" s="50" t="e">
        <f>#REF!</f>
        <v>#REF!</v>
      </c>
      <c r="J3" s="50">
        <f t="shared" ref="J3:J14" si="7">S3</f>
        <v>0</v>
      </c>
      <c r="O3" s="52">
        <v>0</v>
      </c>
      <c r="P3" s="52">
        <f t="shared" ref="P3:Q14" si="8">O3/1.2</f>
        <v>0</v>
      </c>
      <c r="Q3" s="52">
        <v>677</v>
      </c>
      <c r="R3" s="53">
        <v>6000000</v>
      </c>
    </row>
    <row r="4" spans="1:20" x14ac:dyDescent="0.25">
      <c r="A4" s="4">
        <f t="shared" si="0"/>
        <v>0</v>
      </c>
      <c r="B4" s="4">
        <f t="shared" si="1"/>
        <v>462</v>
      </c>
      <c r="C4" s="4">
        <f t="shared" ref="C4:C14" si="9">B4*1.2</f>
        <v>554.4</v>
      </c>
      <c r="D4" s="4">
        <f t="shared" si="2"/>
        <v>665.28</v>
      </c>
      <c r="E4" s="5">
        <f t="shared" si="3"/>
        <v>3760000</v>
      </c>
      <c r="F4" s="9">
        <f t="shared" si="4"/>
        <v>8139</v>
      </c>
      <c r="G4" s="9">
        <f t="shared" si="5"/>
        <v>6782</v>
      </c>
      <c r="H4" s="9">
        <f t="shared" si="6"/>
        <v>5652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462</v>
      </c>
      <c r="R4" s="2">
        <v>3760000</v>
      </c>
    </row>
    <row r="5" spans="1:20" x14ac:dyDescent="0.25">
      <c r="A5" s="4">
        <f t="shared" si="0"/>
        <v>0</v>
      </c>
      <c r="B5" s="4">
        <f t="shared" si="1"/>
        <v>469</v>
      </c>
      <c r="C5" s="4">
        <f t="shared" si="9"/>
        <v>562.79999999999995</v>
      </c>
      <c r="D5" s="4">
        <f t="shared" si="2"/>
        <v>675.3599999999999</v>
      </c>
      <c r="E5" s="5">
        <f t="shared" si="3"/>
        <v>4080000</v>
      </c>
      <c r="F5" s="4">
        <f t="shared" si="4"/>
        <v>8699</v>
      </c>
      <c r="G5" s="4">
        <f t="shared" si="5"/>
        <v>7249</v>
      </c>
      <c r="H5" s="9">
        <f t="shared" si="6"/>
        <v>6041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469</v>
      </c>
      <c r="R5" s="2">
        <v>4080000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449</v>
      </c>
      <c r="C16" s="4">
        <f>B16*1.2</f>
        <v>538.79999999999995</v>
      </c>
      <c r="D16" s="4">
        <f t="shared" ref="D16:D32" si="34">C16*1.2</f>
        <v>646.55999999999995</v>
      </c>
      <c r="E16" s="5">
        <f t="shared" ref="E16:E32" si="35">R16</f>
        <v>4050000</v>
      </c>
      <c r="F16" s="9">
        <f t="shared" ref="F16:F32" si="36">ROUND((E16/B16),0)</f>
        <v>9020</v>
      </c>
      <c r="G16" s="9">
        <f t="shared" ref="G16:G32" si="37">ROUND((E16/C16),0)</f>
        <v>7517</v>
      </c>
      <c r="H16" s="9">
        <f t="shared" ref="H16:H32" si="38">ROUND((E16/D16),0)</f>
        <v>6264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449</v>
      </c>
      <c r="R16" s="2">
        <v>4050000</v>
      </c>
    </row>
    <row r="17" spans="1:18" ht="14.25" customHeight="1" x14ac:dyDescent="0.25">
      <c r="A17" s="4">
        <f t="shared" si="32"/>
        <v>0</v>
      </c>
      <c r="B17" s="4">
        <f t="shared" si="33"/>
        <v>487.5</v>
      </c>
      <c r="C17" s="4">
        <f t="shared" ref="C17:C32" si="41">B17*1.2</f>
        <v>585</v>
      </c>
      <c r="D17" s="4">
        <f t="shared" si="34"/>
        <v>702</v>
      </c>
      <c r="E17" s="5">
        <f t="shared" si="35"/>
        <v>4400000</v>
      </c>
      <c r="F17" s="9">
        <f t="shared" si="36"/>
        <v>9026</v>
      </c>
      <c r="G17" s="9">
        <f t="shared" si="37"/>
        <v>7521</v>
      </c>
      <c r="H17" s="9">
        <f t="shared" si="38"/>
        <v>6268</v>
      </c>
      <c r="I17" s="4" t="e">
        <f>#REF!</f>
        <v>#REF!</v>
      </c>
      <c r="J17" s="4">
        <f t="shared" si="39"/>
        <v>0</v>
      </c>
      <c r="O17">
        <v>0</v>
      </c>
      <c r="P17">
        <v>585</v>
      </c>
      <c r="Q17">
        <f t="shared" si="40"/>
        <v>487.5</v>
      </c>
      <c r="R17" s="2">
        <v>4400000</v>
      </c>
    </row>
    <row r="18" spans="1:18" ht="14.25" customHeight="1" x14ac:dyDescent="0.25">
      <c r="A18" s="4">
        <f t="shared" si="32"/>
        <v>0</v>
      </c>
      <c r="B18" s="4">
        <f t="shared" si="33"/>
        <v>462</v>
      </c>
      <c r="C18" s="4">
        <f t="shared" si="41"/>
        <v>554.4</v>
      </c>
      <c r="D18" s="4">
        <f t="shared" si="34"/>
        <v>665.28</v>
      </c>
      <c r="E18" s="5">
        <f t="shared" si="35"/>
        <v>4300000</v>
      </c>
      <c r="F18" s="9">
        <f t="shared" si="36"/>
        <v>9307</v>
      </c>
      <c r="G18" s="9">
        <f t="shared" si="37"/>
        <v>7756</v>
      </c>
      <c r="H18" s="9">
        <f t="shared" si="38"/>
        <v>6463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462</v>
      </c>
      <c r="R18" s="2">
        <v>4300000</v>
      </c>
    </row>
    <row r="19" spans="1:18" s="52" customFormat="1" ht="14.25" customHeight="1" x14ac:dyDescent="0.25">
      <c r="A19" s="50">
        <f t="shared" si="32"/>
        <v>0</v>
      </c>
      <c r="B19" s="50">
        <f t="shared" si="33"/>
        <v>550</v>
      </c>
      <c r="C19" s="50">
        <f t="shared" si="41"/>
        <v>660</v>
      </c>
      <c r="D19" s="50">
        <f t="shared" si="34"/>
        <v>792</v>
      </c>
      <c r="E19" s="51">
        <f t="shared" si="35"/>
        <v>6500000</v>
      </c>
      <c r="F19" s="50">
        <f t="shared" si="36"/>
        <v>11818</v>
      </c>
      <c r="G19" s="50">
        <f t="shared" si="37"/>
        <v>9848</v>
      </c>
      <c r="H19" s="50">
        <f t="shared" si="38"/>
        <v>8207</v>
      </c>
      <c r="I19" s="50" t="e">
        <f>#REF!</f>
        <v>#REF!</v>
      </c>
      <c r="J19" s="50">
        <f t="shared" si="39"/>
        <v>0</v>
      </c>
      <c r="O19" s="52">
        <v>0</v>
      </c>
      <c r="P19" s="52">
        <v>660</v>
      </c>
      <c r="Q19" s="52">
        <f t="shared" si="40"/>
        <v>550</v>
      </c>
      <c r="R19" s="53">
        <v>6500000</v>
      </c>
    </row>
    <row r="20" spans="1:18" s="52" customFormat="1" ht="14.25" customHeight="1" x14ac:dyDescent="0.25">
      <c r="A20" s="50">
        <f t="shared" si="32"/>
        <v>0</v>
      </c>
      <c r="B20" s="50">
        <f t="shared" si="33"/>
        <v>704</v>
      </c>
      <c r="C20" s="50">
        <f t="shared" si="41"/>
        <v>844.8</v>
      </c>
      <c r="D20" s="50">
        <f t="shared" si="34"/>
        <v>1013.7599999999999</v>
      </c>
      <c r="E20" s="51">
        <f t="shared" si="35"/>
        <v>9000000</v>
      </c>
      <c r="F20" s="50">
        <f t="shared" si="36"/>
        <v>12784</v>
      </c>
      <c r="G20" s="50">
        <f t="shared" si="37"/>
        <v>10653</v>
      </c>
      <c r="H20" s="50">
        <f t="shared" si="38"/>
        <v>8878</v>
      </c>
      <c r="I20" s="50" t="e">
        <f>#REF!</f>
        <v>#REF!</v>
      </c>
      <c r="J20" s="50">
        <f t="shared" si="39"/>
        <v>0</v>
      </c>
      <c r="O20" s="52">
        <v>0</v>
      </c>
      <c r="P20" s="52">
        <f t="shared" si="40"/>
        <v>0</v>
      </c>
      <c r="Q20" s="52">
        <v>704</v>
      </c>
      <c r="R20" s="53">
        <v>9000000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D38" t="s">
        <v>38</v>
      </c>
      <c r="E38">
        <v>462</v>
      </c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E39">
        <f>E38*1.2</f>
        <v>554.4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2011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13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-47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554*2700</f>
        <v>1495800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V46*13/60</f>
        <v>19.5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0.19500000000000001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291681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9">
        <v>462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11000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5082000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4790319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4311287.1000000006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3832255.2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9979.8312500000011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29" sqref="S2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3" sqref="Y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2024-05-10T05:57:14Z</dcterms:modified>
</cp:coreProperties>
</file>