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4" i="1"/>
  <c r="I20" i="1"/>
  <c r="R7" i="1" l="1"/>
  <c r="I16" i="1"/>
  <c r="P8" i="1"/>
  <c r="P7" i="1"/>
  <c r="K10" i="1"/>
  <c r="I13" i="1" l="1"/>
  <c r="I10" i="1"/>
</calcChain>
</file>

<file path=xl/sharedStrings.xml><?xml version="1.0" encoding="utf-8"?>
<sst xmlns="http://schemas.openxmlformats.org/spreadsheetml/2006/main" count="7" uniqueCount="7">
  <si>
    <t>RERA Carpet</t>
  </si>
  <si>
    <t>Rate</t>
  </si>
  <si>
    <t>Insurable</t>
  </si>
  <si>
    <t>Guideline</t>
  </si>
  <si>
    <t>Rental</t>
  </si>
  <si>
    <t>FMV/RV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</si>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</sst>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R20"/>
  <sheetViews>
    <sheetView tabSelected="1" workbookViewId="0">
      <selection activeCell="I19" sqref="I19"/>
    </sheetView>
  </sheetViews>
  <sheetFormatPr defaultRowHeight="15" x14ac:dyDescent="0.25"/>
  <cols>
    <col min="8" max="8" width="11.85546875" bestFit="1" customWidth="1"/>
    <col min="9" max="9" width="12.5703125" bestFit="1" customWidth="1"/>
  </cols>
  <sheetData>
    <row r="6" spans="8:18" x14ac:dyDescent="0.25">
      <c r="P6">
        <v>26620</v>
      </c>
      <c r="R6">
        <v>82500</v>
      </c>
    </row>
    <row r="7" spans="8:18" x14ac:dyDescent="0.25">
      <c r="P7">
        <f>P6/100*110</f>
        <v>29282</v>
      </c>
      <c r="R7">
        <f>R6/10.764</f>
        <v>7664.4370122630999</v>
      </c>
    </row>
    <row r="8" spans="8:18" x14ac:dyDescent="0.25">
      <c r="P8">
        <f>P7/10.764</f>
        <v>2720.3641768859161</v>
      </c>
    </row>
    <row r="9" spans="8:18" x14ac:dyDescent="0.25">
      <c r="I9">
        <v>27.24</v>
      </c>
    </row>
    <row r="10" spans="8:18" x14ac:dyDescent="0.25">
      <c r="I10">
        <f>I9*10.764</f>
        <v>293.21135999999996</v>
      </c>
      <c r="K10">
        <f>293*1.1</f>
        <v>322.3</v>
      </c>
    </row>
    <row r="11" spans="8:18" x14ac:dyDescent="0.25">
      <c r="H11" t="s">
        <v>0</v>
      </c>
      <c r="I11" s="1">
        <v>293</v>
      </c>
    </row>
    <row r="12" spans="8:18" x14ac:dyDescent="0.25">
      <c r="H12" t="s">
        <v>1</v>
      </c>
      <c r="I12" s="1">
        <v>11300</v>
      </c>
    </row>
    <row r="13" spans="8:18" x14ac:dyDescent="0.25">
      <c r="H13" t="s">
        <v>5</v>
      </c>
      <c r="I13" s="1">
        <f>I12*I11</f>
        <v>3310900</v>
      </c>
    </row>
    <row r="14" spans="8:18" x14ac:dyDescent="0.25">
      <c r="H14" t="s">
        <v>6</v>
      </c>
      <c r="I14" s="1">
        <f>I13*80%</f>
        <v>2648720</v>
      </c>
    </row>
    <row r="15" spans="8:18" x14ac:dyDescent="0.25">
      <c r="I15" s="1"/>
    </row>
    <row r="16" spans="8:18" x14ac:dyDescent="0.25">
      <c r="H16" t="s">
        <v>2</v>
      </c>
      <c r="I16" s="1">
        <f>322.3*2700</f>
        <v>870210</v>
      </c>
    </row>
    <row r="17" spans="8:9" x14ac:dyDescent="0.25">
      <c r="I17" s="1"/>
    </row>
    <row r="18" spans="8:9" x14ac:dyDescent="0.25">
      <c r="H18" t="s">
        <v>3</v>
      </c>
      <c r="I18" s="1">
        <f>322.3*7665</f>
        <v>2470429.5</v>
      </c>
    </row>
    <row r="20" spans="8:9" x14ac:dyDescent="0.25">
      <c r="H20" t="s">
        <v>4</v>
      </c>
      <c r="I20" s="2">
        <f>I13*0.03/12</f>
        <v>8277.25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2024-05-07T09:12:17Z</dcterms:modified>
</cp:coreProperties>
</file>