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75C156E-F240-4A45-9DA1-961241A66A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H7" i="1"/>
  <c r="G6" i="1"/>
  <c r="B18" i="1"/>
  <c r="D26" i="1"/>
  <c r="J25" i="1"/>
  <c r="A33" i="1"/>
  <c r="F6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l="1"/>
  <c r="F33" i="1" l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<sst xmlns="http://schemas.openxmlformats.org/spreadsheetml/2006/main" count="28" uniqueCount="26">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</sst>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0</xdr:rowOff>
    </xdr:from>
    <xdr:to>
      <xdr:col>27</xdr:col>
      <xdr:colOff>229142</xdr:colOff>
      <xdr:row>26</xdr:row>
      <xdr:rowOff>134007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9CADDF-6FE5-4427-8E86-A8A91CE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381000"/>
          <a:ext cx="3886742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453090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14A760-3ED5-4025-91E0-E21240FD9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098438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F74EC9-2A88-4FCC-8C8E-21566EB9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5141FC-C4FA-42F7-82CE-AD7D685B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345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458030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5E93C-D847-451D-9EE0-22C7DB1B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4430" cy="756390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468066</xdr:colOff>
      <xdr:row>41</xdr:row>
      <xdr:rowOff>20090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565995-0068-4CA1-B3DF-B36A58ED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81000"/>
          <a:ext cx="9612066" cy="7449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F6B410-C8B7-4912-9E5E-2F30AA61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7800</v>
      </c>
      <c r="C3" s="17"/>
      <c r="D3" s="10"/>
      <c r="E3">
        <v>2011</v>
      </c>
      <c r="F3" s="3">
        <v>2024</v>
      </c>
      <c r="G3" s="4">
        <f>F3-E3</f>
        <v>13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5300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v>348</v>
      </c>
      <c r="F6" s="6">
        <f>E6*1.2</f>
        <v>417.59999999999997</v>
      </c>
      <c r="G6" s="14">
        <f>F6*1.25</f>
        <v>522</v>
      </c>
      <c r="H6" s="8">
        <v>510</v>
      </c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13</v>
      </c>
      <c r="C7" s="20"/>
      <c r="D7" s="40"/>
      <c r="E7" s="6"/>
      <c r="F7" s="3">
        <f>F6/10.764</f>
        <v>38.795986622073578</v>
      </c>
      <c r="G7" s="5"/>
      <c r="H7" s="8">
        <f>H6/1.35</f>
        <v>377.77777777777777</v>
      </c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47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19.5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0.19500000000000001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487.5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2012.5</v>
      </c>
      <c r="C13" s="21"/>
      <c r="D13" s="42"/>
      <c r="E13">
        <v>350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5300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7312.5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348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2544750</v>
      </c>
      <c r="C17" s="23"/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418*B4</f>
        <v>1045000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B17*0.025/12</f>
        <v>5301.5625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/>
      <c r="C25" s="8">
        <v>365</v>
      </c>
      <c r="D25" s="8">
        <v>450</v>
      </c>
      <c r="E25" s="8"/>
      <c r="F25" s="8">
        <v>2500000</v>
      </c>
      <c r="G25" s="10">
        <f t="shared" ref="G25:G31" si="0">F25/C25</f>
        <v>6849.3150684931506</v>
      </c>
      <c r="H25" s="10">
        <f>F25/D25</f>
        <v>5555.5555555555557</v>
      </c>
      <c r="I25" s="10" t="e">
        <f t="shared" ref="I25:I31" si="1">F25/B25</f>
        <v>#DIV/0!</v>
      </c>
      <c r="J25" s="15">
        <f>D25/C25</f>
        <v>1.2328767123287672</v>
      </c>
    </row>
    <row r="26" spans="1:14" ht="17.25" x14ac:dyDescent="0.3">
      <c r="B26" s="9">
        <v>625</v>
      </c>
      <c r="C26" s="8">
        <v>450</v>
      </c>
      <c r="D26" s="8">
        <f>C26*1.2</f>
        <v>540</v>
      </c>
      <c r="E26" s="8"/>
      <c r="F26" s="8">
        <v>4300000</v>
      </c>
      <c r="G26" s="10">
        <f t="shared" si="0"/>
        <v>9555.5555555555547</v>
      </c>
      <c r="H26" s="10">
        <f>F26/D26</f>
        <v>7962.9629629629626</v>
      </c>
      <c r="I26" s="10">
        <f t="shared" si="1"/>
        <v>6880</v>
      </c>
      <c r="J26" s="15"/>
    </row>
    <row r="27" spans="1:14" x14ac:dyDescent="0.25">
      <c r="B27" s="9"/>
      <c r="C27" s="8">
        <v>525</v>
      </c>
      <c r="D27" s="8"/>
      <c r="E27" s="8"/>
      <c r="F27" s="10">
        <v>4500000</v>
      </c>
      <c r="G27" s="10">
        <f t="shared" si="0"/>
        <v>8571.4285714285706</v>
      </c>
      <c r="H27" s="10" t="e">
        <f t="shared" ref="H27:H31" si="2">F27/D27</f>
        <v>#DIV/0!</v>
      </c>
      <c r="I27" s="10" t="e">
        <f t="shared" si="1"/>
        <v>#DIV/0!</v>
      </c>
    </row>
    <row r="28" spans="1:14" x14ac:dyDescent="0.25">
      <c r="B28" s="9"/>
      <c r="C28" s="8">
        <v>380</v>
      </c>
      <c r="D28" s="8"/>
      <c r="E28" s="8"/>
      <c r="F28" s="10">
        <v>3200000</v>
      </c>
      <c r="G28" s="10">
        <f t="shared" si="0"/>
        <v>8421.0526315789466</v>
      </c>
      <c r="H28" s="10" t="e">
        <f t="shared" si="2"/>
        <v>#DIV/0!</v>
      </c>
      <c r="I28" s="10" t="e">
        <f t="shared" si="1"/>
        <v>#DIV/0!</v>
      </c>
    </row>
    <row r="29" spans="1:14" x14ac:dyDescent="0.25">
      <c r="B29" s="9"/>
      <c r="C29" s="8">
        <v>320</v>
      </c>
      <c r="D29" s="8"/>
      <c r="E29" s="8"/>
      <c r="F29" s="10">
        <v>2700000</v>
      </c>
      <c r="G29" s="10">
        <f t="shared" si="0"/>
        <v>8437.5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f>27.88*10.764</f>
        <v>300.10031999999995</v>
      </c>
      <c r="B33">
        <v>2250000</v>
      </c>
      <c r="C33">
        <f t="shared" ref="C33:C39" si="3">B33/A33</f>
        <v>7497.4928383948418</v>
      </c>
      <c r="D33">
        <v>100</v>
      </c>
      <c r="E33">
        <v>100</v>
      </c>
      <c r="F33">
        <f t="shared" ref="F33:F39" si="4">E33+D33+B33</f>
        <v>2250200</v>
      </c>
      <c r="G33">
        <f t="shared" ref="G33:G39" si="5">F33/A33</f>
        <v>7498.1592822026996</v>
      </c>
      <c r="H33" s="6"/>
    </row>
    <row r="34" spans="1:8" x14ac:dyDescent="0.25">
      <c r="B34"/>
      <c r="C34" t="e">
        <f t="shared" si="3"/>
        <v>#DIV/0!</v>
      </c>
      <c r="D34">
        <v>245500</v>
      </c>
      <c r="E34">
        <v>30000</v>
      </c>
      <c r="F34">
        <f t="shared" si="4"/>
        <v>275500</v>
      </c>
      <c r="G34" t="e">
        <f t="shared" si="5"/>
        <v>#DIV/0!</v>
      </c>
      <c r="H34" s="6"/>
    </row>
    <row r="35" spans="1:8" x14ac:dyDescent="0.25">
      <c r="C35" t="e">
        <f t="shared" si="3"/>
        <v>#DIV/0!</v>
      </c>
      <c r="D35">
        <v>156000</v>
      </c>
      <c r="E35">
        <v>30000</v>
      </c>
      <c r="F35">
        <f t="shared" si="4"/>
        <v>186000</v>
      </c>
      <c r="G35" t="e">
        <f t="shared" si="5"/>
        <v>#DIV/0!</v>
      </c>
    </row>
    <row r="36" spans="1:8" x14ac:dyDescent="0.25">
      <c r="C36" t="e">
        <f t="shared" si="3"/>
        <v>#DIV/0!</v>
      </c>
      <c r="D36">
        <v>100</v>
      </c>
      <c r="E36">
        <v>100</v>
      </c>
      <c r="F36">
        <f t="shared" si="4"/>
        <v>200</v>
      </c>
      <c r="G36" t="e">
        <f t="shared" si="5"/>
        <v>#DIV/0!</v>
      </c>
    </row>
    <row r="37" spans="1:8" x14ac:dyDescent="0.25">
      <c r="B37" s="50"/>
      <c r="C37" s="50" t="e">
        <f t="shared" si="3"/>
        <v>#DIV/0!</v>
      </c>
      <c r="D37">
        <v>567000</v>
      </c>
      <c r="E37">
        <v>30000</v>
      </c>
      <c r="F37">
        <f t="shared" si="4"/>
        <v>597000</v>
      </c>
      <c r="G37" t="e">
        <f t="shared" si="5"/>
        <v>#DIV/0!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topLeftCell="A7" workbookViewId="0">
      <selection activeCell="L3" sqref="L3"/>
    </sheetView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2024-05-06T06:22:35Z</dcterms:modified>
</cp:coreProperties>
</file>