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30B39A1-2033-4787-A974-F7DD4872B8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3" sheetId="6" r:id="rId3"/>
    <sheet name="Sheet4" sheetId="7" r:id="rId4"/>
    <sheet name="Sheet6" sheetId="9" r:id="rId5"/>
    <sheet name="Sheet7" sheetId="10" r:id="rId6"/>
    <sheet name="Sheet9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F6" i="1"/>
  <c r="A34" i="1"/>
  <c r="A33" i="1"/>
  <c r="E6" i="1"/>
  <c r="G25" i="1"/>
  <c r="I27" i="1"/>
  <c r="H33" i="1"/>
  <c r="I26" i="1"/>
  <c r="F37" i="1"/>
  <c r="G37" i="1" s="1"/>
  <c r="C36" i="1"/>
  <c r="C38" i="1"/>
  <c r="F35" i="1"/>
  <c r="F39" i="1"/>
  <c r="G39" i="1" s="1"/>
  <c r="C39" i="1"/>
  <c r="F38" i="1"/>
  <c r="C37" i="1"/>
  <c r="F36" i="1"/>
  <c r="B10" i="1"/>
  <c r="B11" i="1" s="1"/>
  <c r="B8" i="1"/>
  <c r="B6" i="1"/>
  <c r="B5" i="1"/>
  <c r="B14" i="1" s="1"/>
  <c r="G36" i="1" l="1"/>
  <c r="G35" i="1"/>
  <c r="G38" i="1"/>
  <c r="B12" i="1"/>
  <c r="B13" i="1" s="1"/>
  <c r="C35" i="1"/>
  <c r="C34" i="1"/>
  <c r="C33" i="1"/>
  <c r="B15" i="1" l="1"/>
  <c r="I29" i="1"/>
  <c r="B17" i="1" l="1"/>
  <c r="B19" i="1" s="1"/>
  <c r="I33" i="1"/>
  <c r="I28" i="1"/>
  <c r="I25" i="1" l="1"/>
  <c r="I30" i="1"/>
  <c r="F25" i="1"/>
  <c r="F26" i="1" l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H30" i="1" l="1"/>
  <c r="H29" i="1"/>
  <c r="H31" i="1"/>
  <c r="H25" i="1" l="1"/>
  <c r="H26" i="1" l="1"/>
  <c r="H27" i="1"/>
  <c r="H28" i="1"/>
  <c r="G3" i="1" l="1"/>
</calcChain>
</file>

<file path=xl/sharedStrings.xml><?xml version="1.0" encoding="utf-8"?>
<sst xmlns="http://schemas.openxmlformats.org/spreadsheetml/2006/main" count="27" uniqueCount="25">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</sst>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0" xfId="0" applyFont="1"/>
    <xf numFmtId="0" fontId="15" fillId="2" borderId="0" xfId="0" applyFont="1" applyFill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544617</xdr:colOff>
      <xdr:row>40</xdr:row>
      <xdr:rowOff>20116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3C5E21-B81B-4ABE-8F30-EA811D316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27017" cy="7640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554229</xdr:colOff>
      <xdr:row>42</xdr:row>
      <xdr:rowOff>77327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0890C6-6198-4D56-B909-63D7EDD1C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46229" cy="8078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525565</xdr:colOff>
      <xdr:row>40</xdr:row>
      <xdr:rowOff>143958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573815-FED4-4338-A3B7-DA503CA8E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07965" cy="7763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316071</xdr:colOff>
      <xdr:row>40</xdr:row>
      <xdr:rowOff>153485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17E6FF-D25B-433A-AB46-82BF05AD9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08071" cy="7773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Normal="100" workbookViewId="0">
      <selection activeCell="B4" sqref="B4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21500</v>
      </c>
      <c r="C3" s="17"/>
      <c r="D3" s="10"/>
      <c r="E3">
        <v>2018</v>
      </c>
      <c r="F3" s="3">
        <v>2024</v>
      </c>
      <c r="G3" s="4">
        <f>F3-E3</f>
        <v>6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18500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E6" s="6">
        <f>34.85*10.764</f>
        <v>375.12540000000001</v>
      </c>
      <c r="F6" s="6">
        <f>E6*1.1</f>
        <v>412.63794000000007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E7" s="6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E8" s="6"/>
      <c r="F8" s="50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13"/>
      <c r="F10" s="49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E12" t="s">
        <v>24</v>
      </c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3000</v>
      </c>
      <c r="C13" s="21"/>
      <c r="D13" s="44"/>
      <c r="F13" s="6"/>
      <c r="G13" s="13"/>
      <c r="H13" s="48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18500</v>
      </c>
      <c r="C14" s="17"/>
      <c r="D14" s="10"/>
      <c r="E14" s="6"/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21500</v>
      </c>
      <c r="C15" s="17"/>
      <c r="D15" s="10"/>
      <c r="E15" s="6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375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8062500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12</v>
      </c>
      <c r="B18" s="24">
        <f>413*B4</f>
        <v>1239000</v>
      </c>
      <c r="C18" s="17"/>
      <c r="D18" s="10"/>
      <c r="E18" s="6"/>
      <c r="F18" s="5"/>
    </row>
    <row r="19" spans="1:14" ht="16.5" x14ac:dyDescent="0.3">
      <c r="A19" s="19" t="s">
        <v>16</v>
      </c>
      <c r="B19" s="24">
        <f>B17*0.03/12</f>
        <v>20156.25</v>
      </c>
      <c r="C19" s="39"/>
      <c r="D19" s="10"/>
      <c r="E19" s="6"/>
      <c r="F19" s="5"/>
    </row>
    <row r="20" spans="1:14" x14ac:dyDescent="0.25">
      <c r="B20" s="12"/>
    </row>
    <row r="21" spans="1:14" x14ac:dyDescent="0.25">
      <c r="B21" s="12"/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/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v>375</v>
      </c>
      <c r="C25" s="8"/>
      <c r="D25" s="8"/>
      <c r="E25" s="8">
        <v>8899000</v>
      </c>
      <c r="F25" s="10">
        <f t="shared" ref="F25:F31" si="0">E25/B25</f>
        <v>23730.666666666668</v>
      </c>
      <c r="G25" s="10" t="e">
        <f>E25/C25</f>
        <v>#DIV/0!</v>
      </c>
      <c r="H25" s="10" t="e">
        <f>E25/#REF!</f>
        <v>#REF!</v>
      </c>
      <c r="I25" s="8">
        <f>C25/B25</f>
        <v>0</v>
      </c>
      <c r="J25" s="15"/>
    </row>
    <row r="26" spans="1:14" ht="17.25" x14ac:dyDescent="0.3">
      <c r="B26" s="9">
        <v>395</v>
      </c>
      <c r="C26" s="8"/>
      <c r="D26" s="8"/>
      <c r="E26" s="8">
        <v>8400000</v>
      </c>
      <c r="F26" s="10">
        <f t="shared" si="0"/>
        <v>21265.822784810127</v>
      </c>
      <c r="G26" s="10" t="e">
        <f>E26/C26</f>
        <v>#DIV/0!</v>
      </c>
      <c r="H26" s="10" t="e">
        <f>E26/#REF!</f>
        <v>#REF!</v>
      </c>
      <c r="I26" s="8">
        <f>C26/B26</f>
        <v>0</v>
      </c>
      <c r="J26" s="15"/>
    </row>
    <row r="27" spans="1:14" x14ac:dyDescent="0.25">
      <c r="B27" s="9">
        <v>395</v>
      </c>
      <c r="C27" s="8"/>
      <c r="D27" s="8"/>
      <c r="E27" s="10">
        <v>8700000</v>
      </c>
      <c r="F27" s="10">
        <f t="shared" si="0"/>
        <v>22025.316455696204</v>
      </c>
      <c r="G27" s="10" t="e">
        <f t="shared" ref="G27:G31" si="1">E27/C27</f>
        <v>#DIV/0!</v>
      </c>
      <c r="H27" s="10" t="e">
        <f>E27/#REF!</f>
        <v>#REF!</v>
      </c>
      <c r="I27" s="8">
        <f>C27/B27</f>
        <v>0</v>
      </c>
    </row>
    <row r="28" spans="1:14" x14ac:dyDescent="0.25">
      <c r="B28" s="9">
        <v>395</v>
      </c>
      <c r="C28" s="8"/>
      <c r="D28" s="8"/>
      <c r="E28" s="10">
        <v>8100000</v>
      </c>
      <c r="F28" s="10">
        <f t="shared" si="0"/>
        <v>20506.32911392405</v>
      </c>
      <c r="G28" s="10" t="e">
        <f t="shared" si="1"/>
        <v>#DIV/0!</v>
      </c>
      <c r="H28" s="10" t="e">
        <f>E28/#REF!</f>
        <v>#REF!</v>
      </c>
      <c r="I28" s="8" t="e">
        <f>#REF!/B28</f>
        <v>#REF!</v>
      </c>
    </row>
    <row r="29" spans="1:14" x14ac:dyDescent="0.25">
      <c r="B29" s="9">
        <v>375</v>
      </c>
      <c r="C29" s="25"/>
      <c r="E29" s="26">
        <v>8400000</v>
      </c>
      <c r="F29" s="26">
        <f t="shared" si="0"/>
        <v>22400</v>
      </c>
      <c r="G29" s="10" t="e">
        <f t="shared" si="1"/>
        <v>#DIV/0!</v>
      </c>
      <c r="H29" s="26" t="e">
        <f>E29/#REF!</f>
        <v>#REF!</v>
      </c>
      <c r="I29" s="8">
        <f>C29/B29</f>
        <v>0</v>
      </c>
    </row>
    <row r="30" spans="1:14" x14ac:dyDescent="0.25">
      <c r="E30" s="26"/>
      <c r="F30" s="26" t="e">
        <f t="shared" si="0"/>
        <v>#DIV/0!</v>
      </c>
      <c r="G30" s="26" t="e">
        <f t="shared" si="1"/>
        <v>#DIV/0!</v>
      </c>
      <c r="H30" s="26" t="e">
        <f>E30/#REF!</f>
        <v>#REF!</v>
      </c>
      <c r="I30" t="e">
        <f>#REF!/B30</f>
        <v>#REF!</v>
      </c>
    </row>
    <row r="31" spans="1:14" x14ac:dyDescent="0.25">
      <c r="E31" s="25"/>
      <c r="F31" s="26" t="e">
        <f t="shared" si="0"/>
        <v>#DIV/0!</v>
      </c>
      <c r="G31" s="26" t="e">
        <f t="shared" si="1"/>
        <v>#DIV/0!</v>
      </c>
      <c r="H31" s="26" t="e">
        <f>E31/#REF!</f>
        <v>#REF!</v>
      </c>
    </row>
    <row r="33" spans="1:9" x14ac:dyDescent="0.25">
      <c r="A33">
        <f>36.7*10.764</f>
        <v>395.03879999999998</v>
      </c>
      <c r="B33">
        <v>7874463</v>
      </c>
      <c r="C33">
        <f t="shared" ref="C33:C39" si="2">B33/A33</f>
        <v>19933.391352950646</v>
      </c>
      <c r="D33">
        <v>472500</v>
      </c>
      <c r="E33">
        <v>30000</v>
      </c>
      <c r="F33">
        <f t="shared" ref="F33:F39" si="3">E33+D33+B33</f>
        <v>8376963</v>
      </c>
      <c r="G33">
        <f t="shared" ref="G33:G39" si="4">F33/A33</f>
        <v>21205.418303214774</v>
      </c>
      <c r="H33" s="6">
        <f>A33/1.2</f>
        <v>329.19900000000001</v>
      </c>
      <c r="I33" s="6">
        <f>B15/C33</f>
        <v>1.0785921782856813</v>
      </c>
    </row>
    <row r="34" spans="1:9" x14ac:dyDescent="0.25">
      <c r="A34">
        <f>36.7*10.764</f>
        <v>395.03879999999998</v>
      </c>
      <c r="B34">
        <v>7799880</v>
      </c>
      <c r="C34">
        <f t="shared" si="2"/>
        <v>19744.592176768459</v>
      </c>
      <c r="D34">
        <v>468000</v>
      </c>
      <c r="E34">
        <v>30000</v>
      </c>
      <c r="F34">
        <f t="shared" si="3"/>
        <v>8297880</v>
      </c>
      <c r="G34">
        <f t="shared" si="4"/>
        <v>21005.227840910818</v>
      </c>
      <c r="H34" s="6"/>
    </row>
    <row r="35" spans="1:9" x14ac:dyDescent="0.25">
      <c r="B35"/>
      <c r="C35" t="e">
        <f t="shared" si="2"/>
        <v>#DIV/0!</v>
      </c>
      <c r="D35">
        <v>153000</v>
      </c>
      <c r="E35">
        <v>30000</v>
      </c>
      <c r="F35">
        <f t="shared" si="3"/>
        <v>183000</v>
      </c>
      <c r="G35" t="e">
        <f t="shared" si="4"/>
        <v>#DIV/0!</v>
      </c>
    </row>
    <row r="36" spans="1:9" x14ac:dyDescent="0.25">
      <c r="B36"/>
      <c r="C36" t="e">
        <f t="shared" si="2"/>
        <v>#DIV/0!</v>
      </c>
      <c r="D36">
        <v>158500</v>
      </c>
      <c r="E36">
        <v>30000</v>
      </c>
      <c r="F36">
        <f t="shared" si="3"/>
        <v>188500</v>
      </c>
      <c r="G36" t="e">
        <f t="shared" si="4"/>
        <v>#DIV/0!</v>
      </c>
    </row>
    <row r="37" spans="1:9" ht="15.75" x14ac:dyDescent="0.25">
      <c r="A37" s="52"/>
      <c r="B37" s="53"/>
      <c r="C37" s="53" t="e">
        <f t="shared" si="2"/>
        <v>#DIV/0!</v>
      </c>
      <c r="D37">
        <v>567000</v>
      </c>
      <c r="E37">
        <v>30000</v>
      </c>
      <c r="F37">
        <f t="shared" si="3"/>
        <v>597000</v>
      </c>
      <c r="G37" t="e">
        <f t="shared" si="4"/>
        <v>#DIV/0!</v>
      </c>
    </row>
    <row r="38" spans="1:9" ht="15.75" x14ac:dyDescent="0.25">
      <c r="A38" s="51"/>
      <c r="B38"/>
      <c r="C38" t="e">
        <f t="shared" si="2"/>
        <v>#DIV/0!</v>
      </c>
      <c r="D38">
        <v>1194000</v>
      </c>
      <c r="E38">
        <v>30000</v>
      </c>
      <c r="F38">
        <f t="shared" si="3"/>
        <v>1224000</v>
      </c>
      <c r="G38" t="e">
        <f t="shared" si="4"/>
        <v>#DIV/0!</v>
      </c>
    </row>
    <row r="39" spans="1:9" ht="15.75" x14ac:dyDescent="0.25">
      <c r="A39" s="30"/>
      <c r="C39" t="e">
        <f t="shared" si="2"/>
        <v>#DIV/0!</v>
      </c>
      <c r="D39">
        <v>1220500</v>
      </c>
      <c r="E39">
        <v>30000</v>
      </c>
      <c r="F39">
        <f t="shared" si="3"/>
        <v>1250500</v>
      </c>
      <c r="G39" t="e">
        <f t="shared" si="4"/>
        <v>#DIV/0!</v>
      </c>
    </row>
    <row r="40" spans="1:9" ht="15.75" x14ac:dyDescent="0.25">
      <c r="A40" s="30"/>
    </row>
    <row r="41" spans="1:9" ht="15.75" x14ac:dyDescent="0.25">
      <c r="A41" s="30"/>
    </row>
    <row r="42" spans="1:9" ht="15.75" x14ac:dyDescent="0.25">
      <c r="A42" s="30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Sheet8</vt:lpstr>
      <vt:lpstr>Sheet3</vt:lpstr>
      <vt:lpstr>Sheet4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2024-05-07T04:47:38Z</dcterms:modified>
</cp:coreProperties>
</file>