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25" i="1" l="1"/>
  <c r="I48" i="1"/>
  <c r="F55" i="1"/>
  <c r="F53" i="1"/>
  <c r="F54" i="1"/>
  <c r="F51" i="1"/>
  <c r="F48" i="1"/>
  <c r="F43" i="1"/>
  <c r="F44" i="1"/>
  <c r="F45" i="1"/>
  <c r="F46" i="1"/>
  <c r="F47" i="1"/>
  <c r="F42" i="1"/>
  <c r="C23" i="1"/>
  <c r="F31" i="1"/>
  <c r="F27" i="1"/>
  <c r="G16" i="1"/>
  <c r="G11" i="1"/>
  <c r="F23" i="1"/>
  <c r="C22" i="1"/>
  <c r="C19" i="1"/>
  <c r="G7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21" i="1" l="1"/>
  <c r="C20" i="1"/>
</calcChain>
</file>

<file path=xl/sharedStrings.xml><?xml version="1.0" encoding="utf-8"?>
<sst xmlns="http://schemas.openxmlformats.org/spreadsheetml/2006/main" count="23" uniqueCount="21">
  <si>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</si>
  <si>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</si>
  <si>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</si>
  <si>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</si>
  <si>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</si>
  <si>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</si>
  <si>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</si>
  <si>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</si>
  <si>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</si>
  <si>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</si>
  <si>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</si>
  <si>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</si>
  <si>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</si>
  <si>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</si>
  <si>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</si>
  <si>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</si>
  <si>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</si>
  <si>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</si>
  <si>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</si>
  <si>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</si>
  <si>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State Bank Of India ( RASMECCC Panvel )  - Bani Amar shringarpure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</si>
</sst>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1" applyFont="1"/>
    <xf numFmtId="165" fontId="0" fillId="0" borderId="0" xfId="1" applyNumberFormat="1" applyFont="1"/>
    <xf numFmtId="43" fontId="0" fillId="0" borderId="0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0</xdr:row>
      <xdr:rowOff>0</xdr:rowOff>
    </xdr:from>
    <xdr:to>
      <xdr:col>20</xdr:col>
      <xdr:colOff>363093</xdr:colOff>
      <xdr:row>37</xdr:row>
      <xdr:rowOff>153405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6700" y="0"/>
          <a:ext cx="8192643" cy="720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topLeftCell="A10" zoomScaleNormal="100" workbookViewId="0">
      <selection activeCell="C25" sqref="C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14500</v>
      </c>
      <c r="D5" s="29"/>
      <c r="E5" s="5"/>
      <c r="F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>
        <v>24.222999999999999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>
        <f>G6*10.764</f>
        <v>260.73637199999996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>
        <v>261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>
        <v>26.645</v>
      </c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>
        <f>G10*10.764</f>
        <v>286.80678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14500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>
        <v>261</v>
      </c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17000</v>
      </c>
      <c r="D16" s="29"/>
      <c r="E16" s="5"/>
      <c r="F16" s="5"/>
      <c r="G16" s="5">
        <f>G15*1.1</f>
        <v>287.10000000000002</v>
      </c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261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</f>
        <v>4437000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3993300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3549600</v>
      </c>
      <c r="D21" s="32"/>
      <c r="E21" s="52"/>
      <c r="J21" s="5"/>
      <c r="K21" s="5"/>
      <c r="L21" s="6"/>
    </row>
    <row r="22" spans="1:12" x14ac:dyDescent="0.25">
      <c r="A22" s="4" t="s">
        <v>15</v>
      </c>
      <c r="B22" s="5"/>
      <c r="C22" s="20">
        <f>C19*80%</f>
        <v>3549600</v>
      </c>
      <c r="D22" s="30"/>
      <c r="F22" s="53">
        <v>82500</v>
      </c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C4*287</f>
        <v>717500</v>
      </c>
      <c r="D23" s="33"/>
      <c r="F23" s="54">
        <f>F22/10.764</f>
        <v>7664.4370122630999</v>
      </c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9243.75</v>
      </c>
      <c r="D25" s="34"/>
      <c r="E25" s="48"/>
      <c r="F25" s="53">
        <v>287</v>
      </c>
      <c r="J25" s="5"/>
      <c r="K25" s="5"/>
    </row>
    <row r="26" spans="1:12" x14ac:dyDescent="0.25">
      <c r="A26" s="5"/>
      <c r="B26" s="5"/>
      <c r="C26" s="20"/>
      <c r="D26" s="32"/>
      <c r="F26" s="53">
        <v>7664</v>
      </c>
      <c r="J26" s="5"/>
    </row>
    <row r="27" spans="1:12" x14ac:dyDescent="0.25">
      <c r="A27" s="49" t="s">
        <v>20</v>
      </c>
      <c r="B27" s="5"/>
      <c r="C27" s="34"/>
      <c r="D27" s="34"/>
      <c r="E27" s="17"/>
      <c r="F27" s="55">
        <f>F26*F25</f>
        <v>2199568</v>
      </c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>
        <v>287</v>
      </c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5">
        <v>2500</v>
      </c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12">
        <f>F30*F29</f>
        <v>717500</v>
      </c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D42" s="26">
        <v>9.7799999999999994</v>
      </c>
      <c r="E42" s="5">
        <v>12.8</v>
      </c>
      <c r="F42" s="5">
        <f>E42*D42</f>
        <v>125.184</v>
      </c>
      <c r="G42" s="5"/>
      <c r="H42" s="5"/>
      <c r="I42" s="5"/>
      <c r="J42" s="5"/>
    </row>
    <row r="43" spans="1:10" x14ac:dyDescent="0.25">
      <c r="A43" s="5"/>
      <c r="B43" s="5"/>
      <c r="C43" s="26"/>
      <c r="D43" s="26">
        <v>6.16</v>
      </c>
      <c r="E43" s="5">
        <v>7.62</v>
      </c>
      <c r="F43" s="5">
        <f t="shared" ref="F43:F47" si="0">E43*D43</f>
        <v>46.9392</v>
      </c>
      <c r="G43" s="5"/>
      <c r="H43" s="5"/>
      <c r="I43" s="5"/>
      <c r="J43" s="5"/>
    </row>
    <row r="44" spans="1:10" x14ac:dyDescent="0.25">
      <c r="A44" s="5"/>
      <c r="B44" s="5"/>
      <c r="C44" s="26"/>
      <c r="D44" s="26">
        <v>4</v>
      </c>
      <c r="E44" s="5">
        <v>4</v>
      </c>
      <c r="F44" s="5">
        <f t="shared" si="0"/>
        <v>16</v>
      </c>
      <c r="G44" s="5"/>
      <c r="H44" s="5"/>
      <c r="I44" s="5"/>
      <c r="J44" s="5"/>
    </row>
    <row r="45" spans="1:10" x14ac:dyDescent="0.25">
      <c r="A45" s="5"/>
      <c r="B45" s="5"/>
      <c r="C45" s="24"/>
      <c r="D45" s="24">
        <v>3</v>
      </c>
      <c r="E45" s="17">
        <v>4</v>
      </c>
      <c r="F45" s="5">
        <f t="shared" si="0"/>
        <v>12</v>
      </c>
      <c r="G45" s="5"/>
      <c r="H45" s="5"/>
      <c r="I45" s="5"/>
      <c r="J45" s="5"/>
    </row>
    <row r="46" spans="1:10" x14ac:dyDescent="0.25">
      <c r="A46" s="22"/>
      <c r="B46" s="5"/>
      <c r="C46" s="24"/>
      <c r="D46" s="24">
        <v>2.8</v>
      </c>
      <c r="E46" s="17">
        <v>4.2</v>
      </c>
      <c r="F46" s="5">
        <f t="shared" si="0"/>
        <v>11.76</v>
      </c>
      <c r="G46" s="12"/>
      <c r="H46" s="5"/>
      <c r="I46" s="5"/>
      <c r="J46" s="5"/>
    </row>
    <row r="47" spans="1:10" x14ac:dyDescent="0.25">
      <c r="A47" s="5"/>
      <c r="B47" s="5"/>
      <c r="C47" s="24"/>
      <c r="D47" s="24">
        <v>9.8000000000000007</v>
      </c>
      <c r="E47" s="17">
        <v>8.8000000000000007</v>
      </c>
      <c r="F47" s="5">
        <f t="shared" si="0"/>
        <v>86.240000000000009</v>
      </c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>
        <f>SUM(F42:F47)</f>
        <v>298.1232</v>
      </c>
      <c r="G48" s="5"/>
      <c r="H48" s="5"/>
      <c r="I48" s="5">
        <f>F48+F51+F55</f>
        <v>339.72320000000002</v>
      </c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D51" s="26">
        <v>2</v>
      </c>
      <c r="E51" s="5">
        <v>8</v>
      </c>
      <c r="F51" s="5">
        <f>E51*D51</f>
        <v>16</v>
      </c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>
        <v>2</v>
      </c>
      <c r="E53" s="5">
        <v>9.8000000000000007</v>
      </c>
      <c r="F53" s="5">
        <f t="shared" ref="F52:F54" si="1">E53*D53</f>
        <v>19.600000000000001</v>
      </c>
      <c r="G53" s="5"/>
      <c r="H53" s="5"/>
      <c r="I53" s="5"/>
      <c r="J53" s="5"/>
    </row>
    <row r="54" spans="1:10" x14ac:dyDescent="0.25">
      <c r="A54" s="5"/>
      <c r="B54" s="5"/>
      <c r="C54" s="19"/>
      <c r="D54" s="24">
        <v>2</v>
      </c>
      <c r="E54" s="5">
        <v>3</v>
      </c>
      <c r="F54" s="5">
        <f t="shared" si="1"/>
        <v>6</v>
      </c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>
        <f>SUM(F53:F54)</f>
        <v>25.6</v>
      </c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2024-05-08T11:07:36Z</dcterms:modified>
</cp:coreProperties>
</file>