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3CE41A8-3728-4FAE-8AB5-99B58FED2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I3" i="1"/>
  <c r="M37" i="1"/>
  <c r="K37" i="1"/>
  <c r="H37" i="1"/>
  <c r="H29" i="1"/>
  <c r="H28" i="1"/>
  <c r="H27" i="1"/>
  <c r="C35" i="1"/>
  <c r="G27" i="1"/>
  <c r="F39" i="1"/>
  <c r="G39" i="1" s="1"/>
  <c r="C38" i="1"/>
  <c r="C40" i="1"/>
  <c r="F37" i="1"/>
  <c r="F41" i="1"/>
  <c r="G41" i="1" s="1"/>
  <c r="C41" i="1"/>
  <c r="F40" i="1"/>
  <c r="C39" i="1"/>
  <c r="F38" i="1"/>
  <c r="B10" i="1"/>
  <c r="B11" i="1" s="1"/>
  <c r="B8" i="1"/>
  <c r="B6" i="1"/>
  <c r="B5" i="1"/>
  <c r="B14" i="1" s="1"/>
  <c r="G38" i="1" l="1"/>
  <c r="G37" i="1"/>
  <c r="G40" i="1"/>
  <c r="B12" i="1"/>
  <c r="B13" i="1" s="1"/>
  <c r="C37" i="1"/>
  <c r="C36" i="1"/>
  <c r="B15" i="1" l="1"/>
  <c r="I37" i="1" s="1"/>
  <c r="I31" i="1"/>
  <c r="B17" i="1" l="1"/>
  <c r="B21" i="1" s="1"/>
  <c r="I32" i="1"/>
  <c r="F27" i="1"/>
  <c r="B19" i="1" l="1"/>
  <c r="B18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H32" i="1" l="1"/>
  <c r="H31" i="1"/>
  <c r="H33" i="1"/>
  <c r="H30" i="1" l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<sst xmlns="http://schemas.openxmlformats.org/spreadsheetml/2006/main" count="30" uniqueCount="28">
  <si>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</si>
  <si>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</si>
  <si>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</si>
  <si>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</si>
  <si>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</si>
  <si>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</si>
  <si>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</si>
  <si>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</si>
  <si>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</si>
  <si>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</si>
  <si>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</si>
  <si>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</si>
  <si>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</si>
  <si>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</si>
  <si>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</si>
  <si>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</si>
  <si>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</si>
  <si>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</si>
  <si>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</si>
  <si>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</si>
  <si>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</si>
  <si>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</si>
  <si>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</si>
  <si>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</si>
  <si>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</si>
  <si>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SB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</si>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</sst>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352985</xdr:colOff>
      <xdr:row>24</xdr:row>
      <xdr:rowOff>19691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49683-E753-4AC4-BD24-75A12DDF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0585" cy="459169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23</xdr:col>
      <xdr:colOff>163309</xdr:colOff>
      <xdr:row>39</xdr:row>
      <xdr:rowOff>48669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E414DE-C294-4E14-BDD6-D5DCDEE7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0"/>
          <a:ext cx="9916909" cy="74781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10</xdr:col>
      <xdr:colOff>429451</xdr:colOff>
      <xdr:row>79</xdr:row>
      <xdr:rowOff>77194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A89FA9-DD48-406B-83F0-86DEB427E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8001000"/>
          <a:ext cx="5915851" cy="7125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30791</xdr:colOff>
      <xdr:row>43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B6272-E235-454C-98A7-7D53DFAC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80391" cy="8306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382925</xdr:colOff>
      <xdr:row>27</xdr:row>
      <xdr:rowOff>115034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1B8C5-6DCA-4CD4-97C3-91D2E26F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94125" cy="5258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421030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4C683-CD29-44D9-B5B1-77A9B34C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32230" cy="816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6000</v>
      </c>
      <c r="C3" s="17"/>
      <c r="D3" s="10"/>
      <c r="E3">
        <v>2016</v>
      </c>
      <c r="F3" s="3">
        <v>2024</v>
      </c>
      <c r="G3" s="4">
        <f>F3-E3</f>
        <v>8</v>
      </c>
      <c r="I3">
        <f>2022-6</f>
        <v>2016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3500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/>
      <c r="F6" s="6">
        <v>627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8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52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12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0.12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300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2200</v>
      </c>
      <c r="C13" s="21"/>
      <c r="D13" s="44"/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3500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5700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627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3573900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B17*0.85</f>
        <v>3037815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27</v>
      </c>
      <c r="B19" s="23">
        <f>B17*0.7</f>
        <v>2501730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627*B4</f>
        <v>1567500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7445.625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/>
      <c r="C27" s="8">
        <v>390</v>
      </c>
      <c r="D27" s="8"/>
      <c r="E27" s="8">
        <v>2100000</v>
      </c>
      <c r="F27" s="10" t="e">
        <f t="shared" ref="F27:F33" si="0">E27/B27</f>
        <v>#DIV/0!</v>
      </c>
      <c r="G27" s="10">
        <f>E27/C27</f>
        <v>5384.6153846153848</v>
      </c>
      <c r="H27" s="10" t="e">
        <f>E27/D27</f>
        <v>#DIV/0!</v>
      </c>
      <c r="I27" s="8"/>
      <c r="J27" s="15"/>
    </row>
    <row r="28" spans="1:14" ht="17.25" x14ac:dyDescent="0.3">
      <c r="B28" s="9">
        <v>585</v>
      </c>
      <c r="C28" s="8">
        <v>750</v>
      </c>
      <c r="D28" s="8">
        <v>800</v>
      </c>
      <c r="E28" s="8">
        <v>3600000</v>
      </c>
      <c r="F28" s="10">
        <f t="shared" si="0"/>
        <v>6153.8461538461543</v>
      </c>
      <c r="G28" s="10">
        <f>E28/C28</f>
        <v>4800</v>
      </c>
      <c r="H28" s="10">
        <f>E28/D28</f>
        <v>4500</v>
      </c>
      <c r="I28" s="8"/>
      <c r="J28" s="15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ref="G29:G33" si="1">E29/C29</f>
        <v>#DIV/0!</v>
      </c>
      <c r="H29" s="10" t="e">
        <f>E29/D29</f>
        <v>#DIV/0!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/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3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3" x14ac:dyDescent="0.25">
      <c r="A35">
        <v>655</v>
      </c>
      <c r="B35">
        <v>4000000</v>
      </c>
      <c r="C35">
        <f t="shared" ref="C35:C41" si="2">B35/A35</f>
        <v>6106.8702290076335</v>
      </c>
      <c r="D35">
        <v>660000</v>
      </c>
      <c r="E35">
        <v>30000</v>
      </c>
      <c r="F35">
        <f t="shared" ref="F35:F41" si="3">E35+D35+B35</f>
        <v>4690000</v>
      </c>
      <c r="G35">
        <f t="shared" ref="G35:G41" si="4">F35/A35</f>
        <v>7160.3053435114507</v>
      </c>
      <c r="H35" s="6"/>
    </row>
    <row r="36" spans="1:13" x14ac:dyDescent="0.25">
      <c r="A36">
        <v>510</v>
      </c>
      <c r="B36">
        <v>2550000</v>
      </c>
      <c r="C36">
        <f t="shared" si="2"/>
        <v>5000</v>
      </c>
      <c r="D36">
        <v>178500</v>
      </c>
      <c r="E36">
        <v>30000</v>
      </c>
      <c r="F36">
        <f t="shared" si="3"/>
        <v>2758500</v>
      </c>
      <c r="G36">
        <f t="shared" si="4"/>
        <v>5408.8235294117649</v>
      </c>
      <c r="H36" s="6"/>
    </row>
    <row r="37" spans="1:13" x14ac:dyDescent="0.25">
      <c r="A37" s="52"/>
      <c r="B37" s="52"/>
      <c r="C37" s="52" t="e">
        <f t="shared" si="2"/>
        <v>#DIV/0!</v>
      </c>
      <c r="D37" s="52">
        <v>720000</v>
      </c>
      <c r="E37" s="52">
        <v>30000</v>
      </c>
      <c r="F37" s="52">
        <f t="shared" si="3"/>
        <v>750000</v>
      </c>
      <c r="G37" s="52" t="e">
        <f t="shared" si="4"/>
        <v>#DIV/0!</v>
      </c>
      <c r="H37">
        <f>66.76*10.764</f>
        <v>718.60464000000002</v>
      </c>
      <c r="I37" s="6" t="e">
        <f>B15/C37</f>
        <v>#DIV/0!</v>
      </c>
      <c r="J37" s="6"/>
      <c r="K37" t="e">
        <f>H37/A37</f>
        <v>#DIV/0!</v>
      </c>
      <c r="L37">
        <v>653</v>
      </c>
      <c r="M37">
        <f>H37/L37</f>
        <v>1.1004665237366003</v>
      </c>
    </row>
    <row r="38" spans="1:13" x14ac:dyDescent="0.25">
      <c r="B38"/>
      <c r="C38" t="e">
        <f t="shared" si="2"/>
        <v>#DIV/0!</v>
      </c>
      <c r="D38">
        <v>426000</v>
      </c>
      <c r="E38">
        <v>30000</v>
      </c>
      <c r="F38">
        <f t="shared" si="3"/>
        <v>456000</v>
      </c>
      <c r="G38" t="e">
        <f t="shared" si="4"/>
        <v>#DIV/0!</v>
      </c>
    </row>
    <row r="39" spans="1:13" ht="15.75" x14ac:dyDescent="0.25">
      <c r="A39" s="51"/>
      <c r="B39"/>
      <c r="C39" t="e">
        <f t="shared" si="2"/>
        <v>#DIV/0!</v>
      </c>
      <c r="D39">
        <v>567000</v>
      </c>
      <c r="E39">
        <v>30000</v>
      </c>
      <c r="F39">
        <f t="shared" si="3"/>
        <v>597000</v>
      </c>
      <c r="G39" t="e">
        <f t="shared" si="4"/>
        <v>#DIV/0!</v>
      </c>
    </row>
    <row r="40" spans="1:13" ht="15.75" x14ac:dyDescent="0.25">
      <c r="A40" s="51"/>
      <c r="B40"/>
      <c r="C40" t="e">
        <f t="shared" si="2"/>
        <v>#DIV/0!</v>
      </c>
      <c r="D40">
        <v>1194000</v>
      </c>
      <c r="E40">
        <v>30000</v>
      </c>
      <c r="F40">
        <f t="shared" si="3"/>
        <v>1224000</v>
      </c>
      <c r="G40" t="e">
        <f t="shared" si="4"/>
        <v>#DIV/0!</v>
      </c>
    </row>
    <row r="41" spans="1:13" ht="15.75" x14ac:dyDescent="0.25">
      <c r="A41" s="30"/>
      <c r="C41" t="e">
        <f t="shared" si="2"/>
        <v>#DIV/0!</v>
      </c>
      <c r="D41">
        <v>1220500</v>
      </c>
      <c r="E41">
        <v>30000</v>
      </c>
      <c r="F41">
        <f t="shared" si="3"/>
        <v>1250500</v>
      </c>
      <c r="G41" t="e">
        <f t="shared" si="4"/>
        <v>#DIV/0!</v>
      </c>
    </row>
    <row r="42" spans="1:13" ht="15.75" x14ac:dyDescent="0.25">
      <c r="A42" s="30"/>
    </row>
    <row r="43" spans="1:13" ht="15.75" x14ac:dyDescent="0.25">
      <c r="A43" s="30"/>
    </row>
    <row r="44" spans="1:13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0" zoomScaleNormal="100" workbookViewId="0">
      <selection activeCell="B43" sqref="B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2024-05-08T07:51:52Z</dcterms:modified>
</cp:coreProperties>
</file>