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1848504-A8B9-4E3C-9211-A076BF55F2E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0" i="1" l="1"/>
  <c r="C30" i="1"/>
  <c r="B20" i="1"/>
  <c r="F6" i="1"/>
  <c r="A36" i="1"/>
  <c r="H29" i="1"/>
  <c r="H28" i="1"/>
  <c r="G27" i="1"/>
  <c r="H27" i="1"/>
  <c r="C35" i="1"/>
  <c r="F39" i="1"/>
  <c r="G39" i="1" s="1"/>
  <c r="C38" i="1"/>
  <c r="C40" i="1"/>
  <c r="F37" i="1"/>
  <c r="F41" i="1"/>
  <c r="G41" i="1" s="1"/>
  <c r="C41" i="1"/>
  <c r="F40" i="1"/>
  <c r="C39" i="1"/>
  <c r="F38" i="1"/>
  <c r="B10" i="1"/>
  <c r="B11" i="1" s="1"/>
  <c r="B8" i="1"/>
  <c r="B6" i="1"/>
  <c r="B5" i="1"/>
  <c r="B14" i="1" s="1"/>
  <c r="G38" i="1" l="1"/>
  <c r="G37" i="1"/>
  <c r="G40" i="1"/>
  <c r="B12" i="1"/>
  <c r="B13" i="1" s="1"/>
  <c r="C37" i="1"/>
  <c r="C36" i="1"/>
  <c r="B15" i="1" l="1"/>
  <c r="B17" i="1" s="1"/>
  <c r="I31" i="1"/>
  <c r="B21" i="1" l="1"/>
  <c r="B19" i="1"/>
  <c r="B18" i="1"/>
  <c r="I32" i="1"/>
  <c r="F27" i="1"/>
  <c r="F28" i="1" l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H32" i="1" l="1"/>
  <c r="H31" i="1"/>
  <c r="H33" i="1"/>
  <c r="H30" i="1" l="1"/>
  <c r="G3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<sst xmlns="http://schemas.openxmlformats.org/spreadsheetml/2006/main" count="31" uniqueCount="29">
  <si>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</si>
  <si>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</si>
  <si>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</si>
  <si>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</si>
  <si>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</si>
  <si>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</si>
  <si>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</si>
  <si>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</si>
  <si>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</si>
  <si>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</si>
  <si>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</si>
  <si>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</si>
  <si>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</si>
  <si>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</si>
  <si>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</si>
  <si>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</si>
  <si>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</si>
  <si>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</si>
  <si>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</si>
  <si>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</si>
  <si>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</si>
  <si>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</si>
  <si>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</si>
  <si>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</si>
  <si>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</si>
  <si>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SB</t>
  </si>
  <si>
    <t xml:space="preserve">Vastukala 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</si>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</sst>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238669</xdr:colOff>
      <xdr:row>30</xdr:row>
      <xdr:rowOff>77008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B11FEC-A759-464B-AAEE-AE5CDCA26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896269" cy="579200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13</xdr:col>
      <xdr:colOff>381564</xdr:colOff>
      <xdr:row>31</xdr:row>
      <xdr:rowOff>134166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89E12A-1F09-4DCB-83E8-59A6CFC9C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67200" y="190500"/>
          <a:ext cx="4039164" cy="58491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221488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93E551-348C-4548-96A7-64B6347AB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90288" cy="8078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535431</xdr:colOff>
      <xdr:row>42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CD4132-D61A-44DF-9CBB-88D5E073B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56231" cy="8164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97135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98811-487A-4DDC-878C-7BFBD3BEB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508335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572856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19CF3C-58DC-487A-B403-ECE53D324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716856" cy="805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F22" sqref="F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 t="s">
        <v>26</v>
      </c>
      <c r="C2" s="27"/>
      <c r="D2" s="7"/>
      <c r="E2" t="s">
        <v>13</v>
      </c>
    </row>
    <row r="3" spans="1:17" ht="16.5" x14ac:dyDescent="0.3">
      <c r="A3" s="16" t="s">
        <v>0</v>
      </c>
      <c r="B3" s="28">
        <v>7700</v>
      </c>
      <c r="C3" s="17"/>
      <c r="D3" s="10"/>
      <c r="E3">
        <v>2022</v>
      </c>
      <c r="F3" s="3">
        <v>2024</v>
      </c>
      <c r="G3" s="4">
        <f>F3-E3</f>
        <v>2</v>
      </c>
      <c r="L3" s="3"/>
      <c r="M3" s="4"/>
    </row>
    <row r="4" spans="1:17" ht="33" x14ac:dyDescent="0.3">
      <c r="A4" s="18" t="s">
        <v>1</v>
      </c>
      <c r="B4" s="28">
        <v>2500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5200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2500</v>
      </c>
      <c r="C6" s="17"/>
      <c r="D6" s="10"/>
      <c r="E6" s="6">
        <v>364</v>
      </c>
      <c r="F6" s="6">
        <f>E6*1.1</f>
        <v>400.40000000000003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2500</v>
      </c>
      <c r="C13" s="21"/>
      <c r="D13" s="44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5200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7700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364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2802800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27</v>
      </c>
      <c r="B18" s="23">
        <f>B17*0.9</f>
        <v>2522520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28</v>
      </c>
      <c r="B19" s="23">
        <f>B17*0.8</f>
        <v>2242240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400*B4</f>
        <v>1000000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5839.166666666667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25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350</v>
      </c>
      <c r="C27" s="8"/>
      <c r="D27" s="8"/>
      <c r="E27" s="8">
        <v>2366000</v>
      </c>
      <c r="F27" s="10">
        <f t="shared" ref="F27:F33" si="0">E27/B27</f>
        <v>6760</v>
      </c>
      <c r="G27" s="10" t="e">
        <f>E27/C27</f>
        <v>#DIV/0!</v>
      </c>
      <c r="H27" s="10" t="e">
        <f>E27/D27</f>
        <v>#DIV/0!</v>
      </c>
      <c r="I27" s="8"/>
      <c r="J27" s="15"/>
    </row>
    <row r="28" spans="1:14" ht="17.25" x14ac:dyDescent="0.3">
      <c r="B28" s="9">
        <v>400</v>
      </c>
      <c r="C28" s="8"/>
      <c r="D28" s="8"/>
      <c r="E28" s="8">
        <v>2100000</v>
      </c>
      <c r="F28" s="10">
        <f t="shared" si="0"/>
        <v>5250</v>
      </c>
      <c r="G28" s="10" t="e">
        <f>E28/C28</f>
        <v>#DIV/0!</v>
      </c>
      <c r="H28" s="10" t="e">
        <f>E28/D28</f>
        <v>#DIV/0!</v>
      </c>
      <c r="I28" s="8"/>
      <c r="J28" s="15"/>
    </row>
    <row r="29" spans="1:14" x14ac:dyDescent="0.25">
      <c r="B29" s="9">
        <v>364</v>
      </c>
      <c r="C29" s="8"/>
      <c r="D29" s="8"/>
      <c r="E29" s="10">
        <v>2912000</v>
      </c>
      <c r="F29" s="10">
        <f t="shared" si="0"/>
        <v>8000</v>
      </c>
      <c r="G29" s="10" t="e">
        <f t="shared" ref="G29:G33" si="1">E29/C29</f>
        <v>#DIV/0!</v>
      </c>
      <c r="H29" s="10" t="e">
        <f>E29/D29</f>
        <v>#DIV/0!</v>
      </c>
      <c r="I29" s="8"/>
    </row>
    <row r="30" spans="1:14" x14ac:dyDescent="0.25">
      <c r="B30" s="9">
        <v>364</v>
      </c>
      <c r="C30" s="8">
        <f>B30*1.1</f>
        <v>400.40000000000003</v>
      </c>
      <c r="D30" s="8">
        <v>700</v>
      </c>
      <c r="E30" s="10">
        <v>2799000</v>
      </c>
      <c r="F30" s="10">
        <f t="shared" si="0"/>
        <v>7689.5604395604396</v>
      </c>
      <c r="G30" s="10">
        <f t="shared" si="1"/>
        <v>6990.5094905094902</v>
      </c>
      <c r="H30" s="10" t="e">
        <f>E30/#REF!</f>
        <v>#REF!</v>
      </c>
      <c r="I30" s="8">
        <f>D30/B30</f>
        <v>1.9230769230769231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601</v>
      </c>
      <c r="B35">
        <v>4990000</v>
      </c>
      <c r="C35">
        <f t="shared" ref="C35:C41" si="2">B35/A35</f>
        <v>8302.8286189683859</v>
      </c>
      <c r="D35">
        <v>949700</v>
      </c>
      <c r="E35">
        <v>30000</v>
      </c>
      <c r="F35">
        <f t="shared" ref="F35:F41" si="3">E35+D35+B35</f>
        <v>5969700</v>
      </c>
      <c r="G35">
        <f t="shared" ref="G35:G41" si="4">F35/A35</f>
        <v>9932.9450915141424</v>
      </c>
      <c r="H35" s="6"/>
    </row>
    <row r="36" spans="1:8" x14ac:dyDescent="0.25">
      <c r="A36">
        <f>40*10.764</f>
        <v>430.55999999999995</v>
      </c>
      <c r="B36" s="7">
        <v>15500000</v>
      </c>
      <c r="C36">
        <f t="shared" si="2"/>
        <v>35999.628390932747</v>
      </c>
      <c r="D36">
        <v>934500</v>
      </c>
      <c r="E36">
        <v>30000</v>
      </c>
      <c r="F36">
        <f t="shared" si="3"/>
        <v>16464500</v>
      </c>
      <c r="G36">
        <f t="shared" si="4"/>
        <v>38239.734299516917</v>
      </c>
      <c r="H36" s="6"/>
    </row>
    <row r="37" spans="1:8" x14ac:dyDescent="0.25">
      <c r="A37">
        <v>705</v>
      </c>
      <c r="B37" s="7">
        <v>17448750</v>
      </c>
      <c r="C37">
        <f t="shared" si="2"/>
        <v>24750</v>
      </c>
      <c r="D37">
        <v>153000</v>
      </c>
      <c r="E37">
        <v>30000</v>
      </c>
      <c r="F37">
        <f t="shared" si="3"/>
        <v>17631750</v>
      </c>
      <c r="G37">
        <f t="shared" si="4"/>
        <v>25009.574468085106</v>
      </c>
    </row>
    <row r="38" spans="1:8" x14ac:dyDescent="0.25">
      <c r="A38">
        <v>364</v>
      </c>
      <c r="B38" s="7">
        <v>2590000</v>
      </c>
      <c r="C38">
        <f t="shared" si="2"/>
        <v>7115.3846153846152</v>
      </c>
      <c r="D38">
        <v>158500</v>
      </c>
      <c r="E38">
        <v>30000</v>
      </c>
      <c r="F38">
        <f t="shared" si="3"/>
        <v>2778500</v>
      </c>
      <c r="G38">
        <f t="shared" si="4"/>
        <v>7633.2417582417584</v>
      </c>
    </row>
    <row r="39" spans="1:8" ht="15.75" x14ac:dyDescent="0.25">
      <c r="A39" s="52"/>
      <c r="B39" s="53"/>
      <c r="C39" s="53" t="e">
        <f t="shared" si="2"/>
        <v>#DIV/0!</v>
      </c>
      <c r="D39">
        <v>567000</v>
      </c>
      <c r="E39">
        <v>30000</v>
      </c>
      <c r="F39">
        <f t="shared" si="3"/>
        <v>597000</v>
      </c>
      <c r="G39" t="e">
        <f t="shared" si="4"/>
        <v>#DIV/0!</v>
      </c>
    </row>
    <row r="40" spans="1:8" ht="15.75" x14ac:dyDescent="0.25">
      <c r="A40" s="51"/>
      <c r="B40"/>
      <c r="C40" t="e">
        <f t="shared" si="2"/>
        <v>#DIV/0!</v>
      </c>
      <c r="D40">
        <v>1194000</v>
      </c>
      <c r="E40">
        <v>30000</v>
      </c>
      <c r="F40">
        <f t="shared" si="3"/>
        <v>1224000</v>
      </c>
      <c r="G40" t="e">
        <f t="shared" si="4"/>
        <v>#DIV/0!</v>
      </c>
    </row>
    <row r="41" spans="1:8" ht="15.75" x14ac:dyDescent="0.25">
      <c r="A41" s="30"/>
      <c r="C41" t="e">
        <f t="shared" si="2"/>
        <v>#DIV/0!</v>
      </c>
      <c r="D41">
        <v>1220500</v>
      </c>
      <c r="E41">
        <v>30000</v>
      </c>
      <c r="F41">
        <f t="shared" si="3"/>
        <v>1250500</v>
      </c>
      <c r="G41" t="e">
        <f t="shared" si="4"/>
        <v>#DIV/0!</v>
      </c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>
      <selection activeCell="H2" sqref="H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2024-05-03T09:40:50Z</dcterms:modified>
</cp:coreProperties>
</file>