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7505A9A-32A4-49D7-AA3A-64A7900ECE0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" i="1" l="1"/>
  <c r="B19" i="1"/>
  <c r="B18" i="1"/>
  <c r="F6" i="1"/>
  <c r="E8" i="1"/>
  <c r="E7" i="1"/>
  <c r="E6" i="1"/>
  <c r="G25" i="1"/>
  <c r="I27" i="1"/>
  <c r="H33" i="1"/>
  <c r="I26" i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C33" i="1"/>
  <c r="B15" i="1" l="1"/>
  <c r="B17" i="1" s="1"/>
  <c r="I29" i="1"/>
  <c r="I28" i="1" l="1"/>
  <c r="I25" i="1" l="1"/>
  <c r="I30" i="1"/>
  <c r="F25" i="1"/>
  <c r="F26" i="1" l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<sst xmlns="http://schemas.openxmlformats.org/spreadsheetml/2006/main" count="27" uniqueCount="25">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</sst>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134985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A81CA7-70C2-4593-83EE-C74C289F2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17385" cy="7792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154038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20A7B1-07D5-4DD7-A67D-43F4DD3E4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36438" cy="7859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E65E21-D4D0-44DF-ADB6-57A21FAC6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69953-124F-4394-B9B6-570F9B99E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20414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17C3B8-7E1F-4C21-8D92-9A2586B6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74014" cy="8373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16000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8">
        <v>2700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13300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/>
      <c r="D6" s="10"/>
      <c r="E6" s="6">
        <f>78.04*10.764</f>
        <v>840.02256</v>
      </c>
      <c r="F6" s="6">
        <f>E8*1.1</f>
        <v>1007.9732520000001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6</v>
      </c>
      <c r="C7" s="20"/>
      <c r="D7" s="42"/>
      <c r="E7" s="6">
        <f>7.09*10.764</f>
        <v>76.316759999999988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54</v>
      </c>
      <c r="C8" s="20"/>
      <c r="D8" s="42"/>
      <c r="E8" s="6">
        <f>SUM(E6:E7)</f>
        <v>916.33932000000004</v>
      </c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9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0.09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243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2457</v>
      </c>
      <c r="C13" s="21"/>
      <c r="D13" s="44"/>
      <c r="E13">
        <f>243+48+82+44+40+128+175+35+34+10+23</f>
        <v>862</v>
      </c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13300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15757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916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14433412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1008*B4</f>
        <v>2721600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36083.53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865</v>
      </c>
      <c r="C25" s="8"/>
      <c r="D25" s="8"/>
      <c r="E25" s="8">
        <v>14000000</v>
      </c>
      <c r="F25" s="10">
        <f t="shared" ref="F25:F31" si="0">E25/B25</f>
        <v>16184.971098265896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915</v>
      </c>
      <c r="C26" s="8"/>
      <c r="D26" s="8"/>
      <c r="E26" s="8">
        <v>14500000</v>
      </c>
      <c r="F26" s="10">
        <f t="shared" si="0"/>
        <v>15846.994535519125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865</v>
      </c>
      <c r="C27" s="8"/>
      <c r="D27" s="8"/>
      <c r="E27" s="10">
        <v>15000000</v>
      </c>
      <c r="F27" s="10">
        <f t="shared" si="0"/>
        <v>17341.040462427747</v>
      </c>
      <c r="G27" s="10" t="e">
        <f t="shared" ref="G27:G31" si="1">E27/C27</f>
        <v>#DIV/0!</v>
      </c>
      <c r="H27" s="10" t="e">
        <f>E27/#REF!</f>
        <v>#REF!</v>
      </c>
      <c r="I27" s="8">
        <f>C27/B27</f>
        <v>0</v>
      </c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860</v>
      </c>
      <c r="B33">
        <v>13000000</v>
      </c>
      <c r="C33">
        <f t="shared" ref="C33:C39" si="2">B33/A33</f>
        <v>15116.279069767443</v>
      </c>
      <c r="D33">
        <v>910000</v>
      </c>
      <c r="E33">
        <v>30000</v>
      </c>
      <c r="F33">
        <f t="shared" ref="F33:F39" si="3">E33+D33+B33</f>
        <v>13940000</v>
      </c>
      <c r="G33">
        <f t="shared" ref="G33:G39" si="4">F33/A33</f>
        <v>16209.302325581395</v>
      </c>
      <c r="H33" s="6">
        <f>A33/1.2</f>
        <v>716.66666666666674</v>
      </c>
    </row>
    <row r="34" spans="1:8" x14ac:dyDescent="0.25">
      <c r="A34">
        <v>846</v>
      </c>
      <c r="B34">
        <v>13000000</v>
      </c>
      <c r="C34">
        <f t="shared" si="2"/>
        <v>15366.430260047282</v>
      </c>
      <c r="D34">
        <v>840000</v>
      </c>
      <c r="E34">
        <v>30000</v>
      </c>
      <c r="F34">
        <f t="shared" si="3"/>
        <v>13870000</v>
      </c>
      <c r="G34">
        <f t="shared" si="4"/>
        <v>16394.799054373521</v>
      </c>
      <c r="H34" s="6"/>
    </row>
    <row r="35" spans="1:8" x14ac:dyDescent="0.25">
      <c r="A35">
        <v>889</v>
      </c>
      <c r="B35">
        <v>13900000</v>
      </c>
      <c r="C35">
        <f t="shared" si="2"/>
        <v>15635.545556805399</v>
      </c>
      <c r="D35">
        <v>153000</v>
      </c>
      <c r="E35">
        <v>30000</v>
      </c>
      <c r="F35">
        <f t="shared" si="3"/>
        <v>14083000</v>
      </c>
      <c r="G35">
        <f t="shared" si="4"/>
        <v>15841.394825646794</v>
      </c>
    </row>
    <row r="36" spans="1:8" x14ac:dyDescent="0.25">
      <c r="A36">
        <v>846</v>
      </c>
      <c r="B36">
        <v>13500000</v>
      </c>
      <c r="C36">
        <f t="shared" si="2"/>
        <v>15957.446808510638</v>
      </c>
      <c r="D36">
        <v>158500</v>
      </c>
      <c r="E36">
        <v>30000</v>
      </c>
      <c r="F36">
        <f t="shared" si="3"/>
        <v>13688500</v>
      </c>
      <c r="G36">
        <f t="shared" si="4"/>
        <v>16180.260047281325</v>
      </c>
    </row>
    <row r="37" spans="1:8" ht="15.75" x14ac:dyDescent="0.25">
      <c r="A37" s="52"/>
      <c r="B37" s="53"/>
      <c r="C37" s="53" t="e">
        <f t="shared" si="2"/>
        <v>#DIV/0!</v>
      </c>
      <c r="D37">
        <v>567000</v>
      </c>
      <c r="E37">
        <v>30000</v>
      </c>
      <c r="F37">
        <f t="shared" si="3"/>
        <v>597000</v>
      </c>
      <c r="G37" t="e">
        <f t="shared" si="4"/>
        <v>#DIV/0!</v>
      </c>
    </row>
    <row r="38" spans="1:8" ht="15.75" x14ac:dyDescent="0.25">
      <c r="A38" s="51"/>
      <c r="B38"/>
      <c r="C38" t="e">
        <f t="shared" si="2"/>
        <v>#DIV/0!</v>
      </c>
      <c r="D38">
        <v>1194000</v>
      </c>
      <c r="E38">
        <v>30000</v>
      </c>
      <c r="F38">
        <f t="shared" si="3"/>
        <v>1224000</v>
      </c>
      <c r="G38" t="e">
        <f t="shared" si="4"/>
        <v>#DIV/0!</v>
      </c>
    </row>
    <row r="39" spans="1:8" ht="15.75" x14ac:dyDescent="0.25">
      <c r="A39" s="30"/>
      <c r="C39" t="e">
        <f t="shared" si="2"/>
        <v>#DIV/0!</v>
      </c>
      <c r="D39">
        <v>1220500</v>
      </c>
      <c r="E39">
        <v>30000</v>
      </c>
      <c r="F39">
        <f t="shared" si="3"/>
        <v>1250500</v>
      </c>
      <c r="G39" t="e">
        <f t="shared" si="4"/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2024-05-04T05:59:46Z</dcterms:modified>
</cp:coreProperties>
</file>