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SUBRAT KUMAR PATRA - SBI - Approx\"/>
    </mc:Choice>
  </mc:AlternateContent>
  <xr:revisionPtr revIDLastSave="0" documentId="13_ncr:1_{8CCE070D-AFCF-4F38-A149-E5CD5BA2580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1" i="17" l="1"/>
  <c r="T20" i="16"/>
  <c r="I24" i="4" l="1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<sst xmlns="http://schemas.openxmlformats.org/spreadsheetml/2006/main" count="49" uniqueCount="43">
  <si>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</si>
  <si>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</si>
  <si>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</si>
  <si>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</si>
  <si>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</si>
  <si>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</si>
  <si>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</si>
  <si>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</si>
  <si>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</si>
  <si>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</si>
  <si>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</si>
  <si>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</si>
  <si>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</si>
  <si>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</si>
  <si>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</si>
  <si>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</si>
  <si>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</si>
  <si>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</si>
  <si>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</si>
  <si>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</si>
  <si>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</si>
  <si>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</si>
  <si>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</si>
  <si>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</si>
  <si>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</si>
  <si>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</si>
  <si>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</si>
  <si>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</si>
  <si>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</si>
  <si>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</si>
  <si>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</si>
  <si>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</si>
  <si>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</si>
  <si>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</si>
  <si>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</si>
  <si>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</si>
  <si>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</si>
  <si>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</si>
  <si>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</si>
  <si>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</si>
  <si>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SUBRAT KUMAR PATRA</t>
  </si>
  <si>
    <t>Agree CA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</si>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</sst>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43</xdr:row>
      <xdr:rowOff>48711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518FF4-AFBD-4502-90B5-C99E84E7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783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1461F-E7A9-444B-9EF0-0F103D8FD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36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D03C06-61AF-4BDB-8893-83046FFE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6792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41</xdr:row>
      <xdr:rowOff>39122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96C1D-7D60-442C-819B-4EEAF920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325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45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ACF7A-1D20-412C-86EF-BF8B02ED5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7335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3" sqref="W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450</v>
      </c>
      <c r="C3" s="4">
        <f>B3*1.2</f>
        <v>540</v>
      </c>
      <c r="D3" s="4">
        <f t="shared" ref="D3:D14" si="2">C3*1.2</f>
        <v>648</v>
      </c>
      <c r="E3" s="5">
        <f t="shared" ref="E3:E14" si="3">R3</f>
        <v>4200000</v>
      </c>
      <c r="F3" s="9">
        <f t="shared" ref="F3:F14" si="4">ROUND((E3/B3),0)</f>
        <v>9333</v>
      </c>
      <c r="G3" s="9">
        <f t="shared" ref="G3:G14" si="5">ROUND((E3/C3),0)</f>
        <v>7778</v>
      </c>
      <c r="H3" s="9">
        <f t="shared" ref="H3:H14" si="6">ROUND((E3/D3),0)</f>
        <v>6481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450</v>
      </c>
      <c r="R3" s="2">
        <v>4200000</v>
      </c>
    </row>
    <row r="4" spans="1:20" x14ac:dyDescent="0.25">
      <c r="A4" s="4">
        <f t="shared" ref="A4:A9" si="9">N4</f>
        <v>0</v>
      </c>
      <c r="B4" s="4">
        <f t="shared" ref="B4:B9" si="10">Q4</f>
        <v>450</v>
      </c>
      <c r="C4" s="4">
        <f t="shared" ref="C4:C9" si="11">B4*1.2</f>
        <v>540</v>
      </c>
      <c r="D4" s="4">
        <f t="shared" ref="D4:D9" si="12">C4*1.2</f>
        <v>648</v>
      </c>
      <c r="E4" s="5">
        <f t="shared" ref="E4:E9" si="13">R4</f>
        <v>4400000</v>
      </c>
      <c r="F4" s="9">
        <f t="shared" ref="F4:F9" si="14">ROUND((E4/B4),0)</f>
        <v>9778</v>
      </c>
      <c r="G4" s="9">
        <f t="shared" ref="G4:G9" si="15">ROUND((E4/C4),0)</f>
        <v>8148</v>
      </c>
      <c r="H4" s="9">
        <f t="shared" ref="H4:H9" si="16">ROUND((E4/D4),0)</f>
        <v>6790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450</v>
      </c>
      <c r="R4" s="2">
        <v>4400000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390</v>
      </c>
      <c r="C16" s="4">
        <f>B16*1.2</f>
        <v>468</v>
      </c>
      <c r="D16" s="4">
        <f t="shared" ref="D16:D28" si="34">C16*1.2</f>
        <v>561.6</v>
      </c>
      <c r="E16" s="5">
        <f t="shared" ref="E16:E28" si="35">R16</f>
        <v>4000000</v>
      </c>
      <c r="F16" s="9">
        <f t="shared" ref="F16:F28" si="36">ROUND((E16/B16),0)</f>
        <v>10256</v>
      </c>
      <c r="G16" s="9">
        <f t="shared" ref="G16:G28" si="37">ROUND((E16/C16),0)</f>
        <v>8547</v>
      </c>
      <c r="H16" s="9">
        <f t="shared" ref="H16:H28" si="38">ROUND((E16/D16),0)</f>
        <v>7123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390</v>
      </c>
      <c r="R16" s="2">
        <v>4000000</v>
      </c>
    </row>
    <row r="17" spans="1:24" x14ac:dyDescent="0.25">
      <c r="A17" s="4">
        <f t="shared" si="32"/>
        <v>0</v>
      </c>
      <c r="B17" s="4">
        <f t="shared" si="33"/>
        <v>445</v>
      </c>
      <c r="C17" s="4">
        <f t="shared" ref="C17:C28" si="41">B17*1.2</f>
        <v>534</v>
      </c>
      <c r="D17" s="4">
        <f t="shared" si="34"/>
        <v>640.79999999999995</v>
      </c>
      <c r="E17" s="5">
        <f t="shared" si="35"/>
        <v>5000000</v>
      </c>
      <c r="F17" s="9">
        <f t="shared" si="36"/>
        <v>11236</v>
      </c>
      <c r="G17" s="9">
        <f t="shared" si="37"/>
        <v>9363</v>
      </c>
      <c r="H17" s="9">
        <f t="shared" si="38"/>
        <v>7803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445</v>
      </c>
      <c r="R17" s="2">
        <v>5000000</v>
      </c>
    </row>
    <row r="18" spans="1:24" x14ac:dyDescent="0.25">
      <c r="A18" s="4">
        <f t="shared" si="32"/>
        <v>0</v>
      </c>
      <c r="B18" s="4">
        <f t="shared" si="33"/>
        <v>535</v>
      </c>
      <c r="C18" s="4">
        <f t="shared" si="41"/>
        <v>642</v>
      </c>
      <c r="D18" s="4">
        <f t="shared" si="34"/>
        <v>770.4</v>
      </c>
      <c r="E18" s="5">
        <f t="shared" si="35"/>
        <v>5192000</v>
      </c>
      <c r="F18" s="9">
        <f t="shared" si="36"/>
        <v>9705</v>
      </c>
      <c r="G18" s="9">
        <f t="shared" si="37"/>
        <v>8087</v>
      </c>
      <c r="H18" s="9">
        <f t="shared" si="38"/>
        <v>6739</v>
      </c>
      <c r="I18" s="4" t="e">
        <f>#REF!</f>
        <v>#REF!</v>
      </c>
      <c r="J18" s="4">
        <f t="shared" si="39"/>
        <v>0</v>
      </c>
      <c r="O18">
        <v>0</v>
      </c>
      <c r="P18">
        <v>642</v>
      </c>
      <c r="Q18">
        <f t="shared" si="40"/>
        <v>535</v>
      </c>
      <c r="R18" s="2">
        <v>5192000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41.31</v>
      </c>
      <c r="G31">
        <f>F31*10.764</f>
        <v>444.66084000000001</v>
      </c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47</v>
      </c>
      <c r="X34" s="24">
        <v>2011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19.5</v>
      </c>
      <c r="X36" s="24"/>
    </row>
    <row r="37" spans="15:25" ht="15.75" x14ac:dyDescent="0.25">
      <c r="U37" s="17"/>
      <c r="V37" s="26"/>
      <c r="W37" s="27">
        <f>W36%</f>
        <v>0.19500000000000001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487.5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2012.5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9512.5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445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4233062.5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3809756.25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3386450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1112500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8818.8802083333339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8:T20"/>
  <sheetViews>
    <sheetView zoomScaleNormal="100" workbookViewId="0">
      <selection activeCell="X30" sqref="X30"/>
    </sheetView>
  </sheetViews>
  <sheetFormatPr defaultRowHeight="15" x14ac:dyDescent="0.25"/>
  <sheetData>
    <row r="18" spans="19:20" ht="3.75" customHeight="1" x14ac:dyDescent="0.25"/>
    <row r="19" spans="19:20" hidden="1" x14ac:dyDescent="0.25"/>
    <row r="20" spans="19:20" x14ac:dyDescent="0.25">
      <c r="S20">
        <v>41.83</v>
      </c>
      <c r="T20">
        <f>S20*10.764</f>
        <v>450.25811999999996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21:R21"/>
  <sheetViews>
    <sheetView topLeftCell="A7" zoomScaleNormal="100" workbookViewId="0">
      <selection activeCell="Z22" sqref="Z22"/>
    </sheetView>
  </sheetViews>
  <sheetFormatPr defaultRowHeight="15" x14ac:dyDescent="0.25"/>
  <sheetData>
    <row r="21" spans="17:18" x14ac:dyDescent="0.25">
      <c r="Q21">
        <v>41.83</v>
      </c>
      <c r="R21">
        <f>Q21*10.764</f>
        <v>450.25811999999996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2024-04-25T12:26:22Z</dcterms:modified>
</cp:coreProperties>
</file>