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Mithun Gangaram Patil\27.07.2024\"/>
    </mc:Choice>
  </mc:AlternateContent>
  <xr:revisionPtr revIDLastSave="0" documentId="13_ncr:1_{DD72A513-B289-4A71-A3D9-3EAB9077104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10" sheetId="10" r:id="rId9"/>
    <sheet name="Sheet11" sheetId="11" r:id="rId10"/>
    <sheet name="Sheet9" sheetId="12" r:id="rId1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4" i="1" l="1"/>
  <c r="S25" i="1"/>
  <c r="R24" i="1"/>
  <c r="R25" i="1"/>
  <c r="S23" i="1" l="1"/>
  <c r="O24" i="1"/>
  <c r="R23" i="1"/>
  <c r="P23" i="1"/>
  <c r="P5" i="1" l="1"/>
  <c r="T2" i="1"/>
  <c r="N2" i="1" l="1"/>
  <c r="O2" i="1" s="1"/>
  <c r="P2" i="1" s="1"/>
  <c r="Q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R4" i="1" s="1"/>
  <c r="T4" i="1" s="1"/>
  <c r="N5" i="1"/>
  <c r="O5" i="1" s="1"/>
  <c r="R5" i="1" s="1"/>
  <c r="T5" i="1" s="1"/>
  <c r="N6" i="1"/>
  <c r="O6" i="1" s="1"/>
  <c r="P6" i="1" s="1"/>
  <c r="Q6" i="1" s="1"/>
  <c r="R6" i="1" s="1"/>
  <c r="T6" i="1" s="1"/>
  <c r="N7" i="1"/>
  <c r="O7" i="1" s="1"/>
  <c r="P7" i="1" s="1"/>
  <c r="Q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<sst xmlns="http://schemas.openxmlformats.org/spreadsheetml/2006/main" count="26" uniqueCount="22">
  <si>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</si>
  <si>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</si>
  <si>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</si>
  <si>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</si>
  <si>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</si>
  <si>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</si>
  <si>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</si>
  <si>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</si>
  <si>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</si>
  <si>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</si>
  <si>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</si>
  <si>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</si>
  <si>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</si>
  <si>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</si>
  <si>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</si>
  <si>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</si>
  <si>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</si>
  <si>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bua</t>
  </si>
  <si>
    <t>value</t>
  </si>
  <si>
    <t>ca</t>
  </si>
  <si>
    <t>on ca</t>
  </si>
  <si>
    <t>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</si>
</sst>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B99C8-9C57-4F84-9C7F-34D9D07A7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79735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634604-0F52-447E-BAD1-3C850B5FF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211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DB5344-0E6A-41DF-9708-150067AA4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1F3ED-AD40-42D2-98B0-F00FCD0AD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534581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2B4BC-BEC7-4EA8-A992-339308396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59381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420180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297CC-7A6D-4AF3-9513-0031EB05E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35380" cy="7859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9A815-7607-4B3E-AD70-8892BCACE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E8BA97-5A08-42DB-A7A5-D11BCAFD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2C0D3-1D45-49D0-A807-77A7513C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745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7F2F43-74EF-4813-B7BB-3A6FBF85D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5"/>
  <sheetViews>
    <sheetView tabSelected="1" topLeftCell="D1" workbookViewId="0">
      <selection activeCell="P30" sqref="P30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10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280</v>
      </c>
      <c r="D2">
        <f t="shared" ref="D2:D18" si="3">S2</f>
        <v>20000000</v>
      </c>
      <c r="E2">
        <f t="shared" ref="E2:E18" si="4">T2</f>
        <v>71429</v>
      </c>
      <c r="F2">
        <f t="shared" ref="F2:F18" si="5">ROUND((E2/10.764),0)</f>
        <v>6636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280</v>
      </c>
      <c r="S2">
        <v>20000000</v>
      </c>
      <c r="T2">
        <f t="shared" ref="T2" si="13">ROUND((S2/R2),0)</f>
        <v>71429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450</v>
      </c>
      <c r="D3">
        <f t="shared" si="3"/>
        <v>35000000</v>
      </c>
      <c r="E3">
        <f t="shared" si="4"/>
        <v>77778</v>
      </c>
      <c r="F3">
        <f t="shared" si="5"/>
        <v>7226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450</v>
      </c>
      <c r="S3">
        <v>35000000</v>
      </c>
      <c r="T3">
        <f t="shared" ref="T3:T18" si="18">ROUND((S3/R3),0)</f>
        <v>77778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204.38498699368265</v>
      </c>
      <c r="D4">
        <f t="shared" si="3"/>
        <v>25000000</v>
      </c>
      <c r="E4">
        <f t="shared" si="4"/>
        <v>122318</v>
      </c>
      <c r="F4">
        <f t="shared" si="5"/>
        <v>11364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v>2200</v>
      </c>
      <c r="R4" s="2">
        <f t="shared" ref="R4:R18" si="19">Q4/10.764</f>
        <v>204.38498699368265</v>
      </c>
      <c r="S4">
        <v>25000000</v>
      </c>
      <c r="T4">
        <f t="shared" si="18"/>
        <v>122318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278.70680044593092</v>
      </c>
      <c r="D5">
        <f t="shared" si="3"/>
        <v>25000000</v>
      </c>
      <c r="E5">
        <f t="shared" si="4"/>
        <v>89700</v>
      </c>
      <c r="F5">
        <f t="shared" si="5"/>
        <v>8333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3000</v>
      </c>
      <c r="R5" s="2">
        <f t="shared" si="19"/>
        <v>278.70680044593092</v>
      </c>
      <c r="S5">
        <v>25000000</v>
      </c>
      <c r="T5">
        <f t="shared" si="18"/>
        <v>89700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0</v>
      </c>
      <c r="D6">
        <f t="shared" si="3"/>
        <v>0</v>
      </c>
      <c r="E6" t="e">
        <f t="shared" si="4"/>
        <v>#DIV/0!</v>
      </c>
      <c r="F6" t="e">
        <f t="shared" si="5"/>
        <v>#DIV/0!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7"/>
        <v>0</v>
      </c>
      <c r="R6" s="2">
        <f t="shared" si="19"/>
        <v>0</v>
      </c>
      <c r="S6">
        <v>0</v>
      </c>
      <c r="T6" t="e">
        <f t="shared" si="18"/>
        <v>#DIV/0!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</v>
      </c>
      <c r="D7">
        <f t="shared" si="3"/>
        <v>0</v>
      </c>
      <c r="E7" t="e">
        <f t="shared" si="4"/>
        <v>#DIV/0!</v>
      </c>
      <c r="F7" t="e">
        <f t="shared" si="5"/>
        <v>#DIV/0!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f t="shared" si="19"/>
        <v>0</v>
      </c>
      <c r="S7">
        <v>0</v>
      </c>
      <c r="T7" t="e">
        <f t="shared" si="18"/>
        <v>#DIV/0!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7"/>
        <v>0</v>
      </c>
      <c r="R8" s="2">
        <f t="shared" si="19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7"/>
        <v>0</v>
      </c>
      <c r="R9" s="2">
        <f t="shared" si="19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f t="shared" si="19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  <row r="22" spans="1:30" x14ac:dyDescent="0.25">
      <c r="O22" t="s">
        <v>19</v>
      </c>
      <c r="P22" t="s">
        <v>17</v>
      </c>
      <c r="Q22" t="s">
        <v>18</v>
      </c>
      <c r="R22" t="s">
        <v>20</v>
      </c>
      <c r="S22" t="s">
        <v>21</v>
      </c>
    </row>
    <row r="23" spans="1:30" x14ac:dyDescent="0.25">
      <c r="O23">
        <v>2900</v>
      </c>
      <c r="P23">
        <f>O23*1.2</f>
        <v>3480</v>
      </c>
      <c r="Q23">
        <v>45000000</v>
      </c>
      <c r="R23">
        <f>Q23/O23</f>
        <v>15517.241379310344</v>
      </c>
      <c r="S23">
        <f>Q23/P23</f>
        <v>12931.034482758621</v>
      </c>
    </row>
    <row r="24" spans="1:30" x14ac:dyDescent="0.25">
      <c r="O24">
        <f>P24/1.2</f>
        <v>2500</v>
      </c>
      <c r="P24">
        <v>3000</v>
      </c>
      <c r="Q24">
        <v>29800000</v>
      </c>
      <c r="R24">
        <f t="shared" ref="R24:R25" si="20">Q24/O24</f>
        <v>11920</v>
      </c>
      <c r="S24">
        <f t="shared" ref="S24:S25" si="21">Q24/P24</f>
        <v>9933.3333333333339</v>
      </c>
    </row>
    <row r="25" spans="1:30" x14ac:dyDescent="0.25">
      <c r="O25">
        <v>3300</v>
      </c>
      <c r="P25">
        <v>3000</v>
      </c>
      <c r="Q25">
        <v>110000000</v>
      </c>
      <c r="R25">
        <f t="shared" si="20"/>
        <v>33333.333333333336</v>
      </c>
      <c r="S25">
        <f t="shared" si="21"/>
        <v>36666.666666666664</v>
      </c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A84E8-9EA7-4120-9C90-69218BAA532A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25579-41DB-4CF2-9CBA-78ADB72DA21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>
    <row r="1" spans="1:1" x14ac:dyDescent="0.25">
      <c r="A1" s="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>
      <selection activeCell="R29" sqref="R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E3F36-EB1B-4558-A426-1D796E79A4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Sheet10</vt:lpstr>
      <vt:lpstr>Sheet11</vt:lpstr>
      <vt:lpstr>Sheet9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2024-05-16T10:24:59Z</dcterms:modified>
</cp:coreProperties>
</file>