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8EC8997-74CC-427C-BDD2-FE4E60F2CC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1" l="1"/>
  <c r="C30" i="1"/>
  <c r="B20" i="1"/>
  <c r="G14" i="1"/>
  <c r="E6" i="1"/>
  <c r="H6" i="1"/>
  <c r="I30" i="1"/>
  <c r="G8" i="1"/>
  <c r="G31" i="1"/>
  <c r="G28" i="1"/>
  <c r="H31" i="1"/>
  <c r="H30" i="1"/>
  <c r="H29" i="1"/>
  <c r="C31" i="1"/>
  <c r="C28" i="1"/>
  <c r="C27" i="1"/>
  <c r="F8" i="1"/>
  <c r="A35" i="1"/>
  <c r="C38" i="1" l="1"/>
  <c r="C40" i="1"/>
  <c r="F37" i="1"/>
  <c r="F41" i="1"/>
  <c r="G41" i="1" s="1"/>
  <c r="C41" i="1"/>
  <c r="F40" i="1"/>
  <c r="C39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I31" i="1"/>
  <c r="B17" i="1" l="1"/>
  <c r="B21" i="1" s="1"/>
  <c r="B18" i="1" l="1"/>
  <c r="B19" i="1"/>
  <c r="I27" i="1"/>
  <c r="I32" i="1"/>
  <c r="F27" i="1"/>
  <c r="G27" i="1" l="1"/>
  <c r="F28" i="1"/>
  <c r="F29" i="1"/>
  <c r="F30" i="1"/>
  <c r="F31" i="1"/>
  <c r="F32" i="1"/>
  <c r="G32" i="1"/>
  <c r="F33" i="1"/>
  <c r="G33" i="1"/>
  <c r="F35" i="1"/>
  <c r="G35" i="1" s="1"/>
  <c r="H35" i="1" s="1"/>
  <c r="F36" i="1"/>
  <c r="G36" i="1" s="1"/>
  <c r="I28" i="1" l="1"/>
  <c r="H32" i="1" l="1"/>
  <c r="H33" i="1"/>
  <c r="H27" i="1" l="1"/>
  <c r="H28" i="1" l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<sst xmlns="http://schemas.openxmlformats.org/spreadsheetml/2006/main" count="30" uniqueCount="28">
  <si>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</si>
  <si>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</si>
  <si>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</si>
  <si>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</si>
  <si>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</si>
  <si>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</si>
  <si>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</si>
  <si>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</si>
  <si>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</si>
  <si>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</si>
  <si>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</si>
  <si>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</si>
  <si>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</si>
  <si>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</si>
  <si>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</si>
  <si>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</si>
  <si>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</si>
  <si>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</si>
  <si>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</si>
  <si>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</si>
  <si>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</si>
  <si>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</si>
  <si>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</si>
  <si>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</si>
  <si>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</si>
  <si>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RV</t>
  </si>
  <si>
    <t>DV</t>
  </si>
  <si>
    <t>Super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</si>
</sst>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7CC87-C55E-48F1-929F-8807E401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8135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218B88-D655-4894-86F9-3FB80273D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9C4337-7319-4293-A8B0-C3991355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602456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1E47E5-C768-4741-B3E3-A44E5786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1656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46158F-F4C0-4915-A101-9AD8C097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9107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18000</v>
      </c>
      <c r="C3" s="17"/>
      <c r="D3" s="10"/>
      <c r="E3">
        <v>2009</v>
      </c>
      <c r="F3" s="3">
        <v>2024</v>
      </c>
      <c r="G3" s="4">
        <f>F3-E3</f>
        <v>15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15000</v>
      </c>
      <c r="C5" s="17"/>
      <c r="D5" s="10"/>
      <c r="E5" s="41" t="s">
        <v>22</v>
      </c>
      <c r="F5" s="8" t="s">
        <v>23</v>
      </c>
      <c r="G5" s="14" t="s">
        <v>27</v>
      </c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F6/1.2</f>
        <v>390.83333333333337</v>
      </c>
      <c r="F6" s="6">
        <v>469</v>
      </c>
      <c r="G6" s="14">
        <v>565</v>
      </c>
      <c r="H6" s="8">
        <f>G6/F6</f>
        <v>1.2046908315565032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15</v>
      </c>
      <c r="C7" s="20"/>
      <c r="D7" s="42"/>
      <c r="F7" s="3">
        <v>17000</v>
      </c>
      <c r="G7" s="5">
        <v>14000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45</v>
      </c>
      <c r="C8" s="20"/>
      <c r="D8" s="42"/>
      <c r="E8" s="6"/>
      <c r="F8" s="56">
        <f>F7*F6</f>
        <v>7973000</v>
      </c>
      <c r="G8" s="5">
        <f>G7*G6</f>
        <v>7910000</v>
      </c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22.5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0.22500000000000001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675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2325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15000</v>
      </c>
      <c r="C14" s="17"/>
      <c r="D14" s="10"/>
      <c r="E14" s="6">
        <v>430</v>
      </c>
      <c r="F14">
        <v>21000</v>
      </c>
      <c r="G14" s="13">
        <f>F14*E14</f>
        <v>9030000</v>
      </c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17325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469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8125425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7312882.5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6500340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469*B4</f>
        <v>1407000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20313.5625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424</v>
      </c>
      <c r="C27" s="8">
        <f>B27*1.2</f>
        <v>508.79999999999995</v>
      </c>
      <c r="D27" s="8"/>
      <c r="E27" s="8">
        <v>9000000</v>
      </c>
      <c r="F27" s="10">
        <f t="shared" ref="F27:F33" si="0">E27/B27</f>
        <v>21226.415094339623</v>
      </c>
      <c r="G27" s="10">
        <f>E27/C27</f>
        <v>17688.67924528302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v>470</v>
      </c>
      <c r="C28" s="8">
        <f>B28*1.2</f>
        <v>564</v>
      </c>
      <c r="D28" s="8"/>
      <c r="E28" s="8">
        <v>9000000</v>
      </c>
      <c r="F28" s="10">
        <f t="shared" si="0"/>
        <v>19148.936170212764</v>
      </c>
      <c r="G28" s="10">
        <f>E28/C28</f>
        <v>15957.446808510638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/>
      <c r="D29" s="8">
        <v>705</v>
      </c>
      <c r="E29" s="10">
        <v>15000000</v>
      </c>
      <c r="F29" s="10" t="e">
        <f t="shared" si="0"/>
        <v>#DIV/0!</v>
      </c>
      <c r="G29" s="10"/>
      <c r="H29" s="10">
        <f>E29/D29</f>
        <v>21276.59574468085</v>
      </c>
      <c r="I29" s="8"/>
    </row>
    <row r="30" spans="1:14" x14ac:dyDescent="0.25">
      <c r="B30" s="9">
        <v>450</v>
      </c>
      <c r="C30">
        <f>B30*1.2</f>
        <v>540</v>
      </c>
      <c r="D30" s="8">
        <v>664</v>
      </c>
      <c r="E30" s="10">
        <v>8750000</v>
      </c>
      <c r="F30" s="10">
        <f t="shared" si="0"/>
        <v>19444.444444444445</v>
      </c>
      <c r="G30" s="10">
        <f>E30/C30</f>
        <v>16203.703703703704</v>
      </c>
      <c r="H30" s="10">
        <f>E30/D30</f>
        <v>13177.710843373494</v>
      </c>
      <c r="I30" s="8">
        <f>D30/C30</f>
        <v>1.2296296296296296</v>
      </c>
    </row>
    <row r="31" spans="1:14" x14ac:dyDescent="0.25">
      <c r="B31" s="9">
        <v>425</v>
      </c>
      <c r="C31">
        <f>B31*1.2</f>
        <v>510</v>
      </c>
      <c r="D31" s="8">
        <v>705</v>
      </c>
      <c r="E31" s="26">
        <v>9900000</v>
      </c>
      <c r="F31" s="26">
        <f t="shared" si="0"/>
        <v>23294.117647058825</v>
      </c>
      <c r="G31" s="10">
        <f>E31/C31</f>
        <v>19411.764705882353</v>
      </c>
      <c r="H31" s="10">
        <f>E31/D31</f>
        <v>14042.553191489362</v>
      </c>
      <c r="I31" s="8">
        <f>D31/B31</f>
        <v>1.6588235294117648</v>
      </c>
    </row>
    <row r="32" spans="1:14" x14ac:dyDescent="0.25">
      <c r="E32" s="26"/>
      <c r="F32" s="26" t="e">
        <f t="shared" si="0"/>
        <v>#DIV/0!</v>
      </c>
      <c r="G32" s="26" t="e">
        <f t="shared" ref="G32:G33" si="1">E32/C32</f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f>57.99*10.764</f>
        <v>624.20435999999995</v>
      </c>
      <c r="B35">
        <v>10000000</v>
      </c>
      <c r="C35">
        <f t="shared" ref="C35:C41" si="2">B35/A35</f>
        <v>16020.394346492551</v>
      </c>
      <c r="D35">
        <v>600000</v>
      </c>
      <c r="E35">
        <v>30000</v>
      </c>
      <c r="F35">
        <f>E35+D35+B35</f>
        <v>10630000</v>
      </c>
      <c r="G35">
        <f>F35/A35</f>
        <v>17029.679190321582</v>
      </c>
      <c r="H35" s="6">
        <f>B15/G35</f>
        <v>1.0173415368767638</v>
      </c>
    </row>
    <row r="36" spans="1:8" x14ac:dyDescent="0.25">
      <c r="B36" s="54"/>
      <c r="C36" s="54" t="e">
        <f t="shared" si="2"/>
        <v>#DIV/0!</v>
      </c>
      <c r="D36">
        <v>323100</v>
      </c>
      <c r="E36">
        <v>30000</v>
      </c>
      <c r="F36">
        <f>E36+D36+B36</f>
        <v>353100</v>
      </c>
      <c r="G36" t="e">
        <f>F36/A36</f>
        <v>#DIV/0!</v>
      </c>
      <c r="H36" s="6"/>
    </row>
    <row r="37" spans="1:8" x14ac:dyDescent="0.25">
      <c r="B37" s="54"/>
      <c r="C37" s="54" t="e">
        <f t="shared" si="2"/>
        <v>#DIV/0!</v>
      </c>
      <c r="D37">
        <v>1231900</v>
      </c>
      <c r="E37">
        <v>30000</v>
      </c>
      <c r="F37">
        <f>E37+D37+B37</f>
        <v>1261900</v>
      </c>
      <c r="G37" t="e">
        <f>F37/A37</f>
        <v>#DIV/0!</v>
      </c>
    </row>
    <row r="38" spans="1:8" ht="15.75" x14ac:dyDescent="0.25">
      <c r="A38" s="55"/>
      <c r="B38" s="54"/>
      <c r="C38" s="54" t="e">
        <f t="shared" si="2"/>
        <v>#DIV/0!</v>
      </c>
      <c r="D38" s="50">
        <v>235600</v>
      </c>
      <c r="E38" s="50">
        <v>30000</v>
      </c>
      <c r="F38" s="50">
        <f>E38+D38+B38</f>
        <v>265600</v>
      </c>
      <c r="G38" s="50" t="e">
        <f>F38/A38</f>
        <v>#DIV/0!</v>
      </c>
    </row>
    <row r="39" spans="1:8" ht="15.75" x14ac:dyDescent="0.25">
      <c r="A39" s="55"/>
      <c r="B39" s="54"/>
      <c r="C39" s="54" t="e">
        <f t="shared" si="2"/>
        <v>#DIV/0!</v>
      </c>
    </row>
    <row r="40" spans="1:8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2024-04-22T09:20:26Z</dcterms:modified>
</cp:coreProperties>
</file>