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A62C3AC-A29E-4C6B-8A1D-166F0D5A6A0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" l="1"/>
  <c r="E6" i="1"/>
  <c r="I35" i="1"/>
  <c r="B20" i="1"/>
  <c r="A35" i="1"/>
  <c r="H36" i="1" l="1"/>
  <c r="H35" i="1" l="1"/>
  <c r="I29" i="1"/>
  <c r="I28" i="1"/>
  <c r="F6" i="1"/>
  <c r="H6" i="1" s="1"/>
  <c r="H39" i="1"/>
  <c r="I39" i="1" s="1"/>
  <c r="F39" i="1"/>
  <c r="G39" i="1" s="1"/>
  <c r="C38" i="1"/>
  <c r="C40" i="1"/>
  <c r="F37" i="1"/>
  <c r="F41" i="1"/>
  <c r="G41" i="1" s="1"/>
  <c r="C41" i="1"/>
  <c r="F40" i="1"/>
  <c r="C39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C35" i="1"/>
  <c r="B15" i="1" l="1"/>
  <c r="B17" i="1" s="1"/>
  <c r="I31" i="1"/>
  <c r="B19" i="1" l="1"/>
  <c r="B21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G35" i="1" l="1"/>
  <c r="J35" i="1"/>
  <c r="G36" i="1"/>
  <c r="I36" i="1"/>
  <c r="H32" i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<sst xmlns="http://schemas.openxmlformats.org/spreadsheetml/2006/main" count="29" uniqueCount="27">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</sst>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238125</xdr:colOff>
      <xdr:row>36</xdr:row>
      <xdr:rowOff>27474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D0D5B6-2645-41E2-AD66-22063BBB8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4925" cy="68854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1E51A-39B7-4D51-9968-314C5E96D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9A0B1-E3B1-4136-80B5-A13DDC8C6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125459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21BE7-5806-42E4-8B53-6F8A51E3A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07859" cy="7916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287406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72013F-0859-4DF2-9432-94360A2C0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9806" cy="8297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58860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17C1B-20BE-4891-8618-50347683A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50860" cy="7821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30500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27500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50.8*10.764</f>
        <v>546.81119999999999</v>
      </c>
      <c r="F6" s="6">
        <f>E6*1.2</f>
        <v>656.17343999999991</v>
      </c>
      <c r="G6" s="14">
        <v>20000</v>
      </c>
      <c r="H6" s="8">
        <f>G6*F6</f>
        <v>13123468.799999999</v>
      </c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8</v>
      </c>
      <c r="C7" s="20"/>
      <c r="D7" s="42"/>
      <c r="E7" s="6"/>
      <c r="F7" s="3">
        <f>F6/10.764</f>
        <v>60.959999999999994</v>
      </c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52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12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0.12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360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2640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27500</v>
      </c>
      <c r="C14" s="17"/>
      <c r="D14" s="10"/>
      <c r="E14" s="6">
        <v>539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30140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547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16486580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v>750000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B18+B17</f>
        <v>17236580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647*B4</f>
        <v>1941000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B17*0.04/12</f>
        <v>54955.26666666667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452</v>
      </c>
      <c r="C27" s="8">
        <v>725</v>
      </c>
      <c r="D27" s="8"/>
      <c r="E27" s="8">
        <v>12500000</v>
      </c>
      <c r="F27" s="10">
        <f t="shared" ref="F27:F33" si="0">E27/B27</f>
        <v>27654.867256637168</v>
      </c>
      <c r="G27" s="10">
        <f>E27/C27</f>
        <v>17241.379310344826</v>
      </c>
      <c r="H27" s="10" t="e">
        <f>E27/#REF!</f>
        <v>#REF!</v>
      </c>
      <c r="I27" s="8">
        <f>C27/B27</f>
        <v>1.6039823008849559</v>
      </c>
      <c r="J27" s="15"/>
    </row>
    <row r="28" spans="1:14" ht="17.25" x14ac:dyDescent="0.3">
      <c r="B28" s="9">
        <v>452</v>
      </c>
      <c r="C28" s="8"/>
      <c r="D28" s="8"/>
      <c r="E28" s="8">
        <v>13500000</v>
      </c>
      <c r="F28" s="10">
        <f t="shared" si="0"/>
        <v>29867.256637168142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460</v>
      </c>
      <c r="C29" s="8">
        <v>570</v>
      </c>
      <c r="D29" s="8"/>
      <c r="E29" s="10">
        <v>12800000</v>
      </c>
      <c r="F29" s="10">
        <f t="shared" si="0"/>
        <v>27826.08695652174</v>
      </c>
      <c r="G29" s="10">
        <f t="shared" ref="G29:G33" si="1">E29/C29</f>
        <v>22456.140350877195</v>
      </c>
      <c r="H29" s="10" t="e">
        <f>E29/#REF!</f>
        <v>#REF!</v>
      </c>
      <c r="I29" s="8">
        <f>C29/B29</f>
        <v>1.2391304347826086</v>
      </c>
    </row>
    <row r="30" spans="1:14" x14ac:dyDescent="0.25">
      <c r="B30" s="9">
        <v>561</v>
      </c>
      <c r="C30" s="8"/>
      <c r="D30" s="8"/>
      <c r="E30" s="10">
        <v>16600000</v>
      </c>
      <c r="F30" s="10">
        <f t="shared" si="0"/>
        <v>29590.017825311945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621</v>
      </c>
      <c r="C31" s="25">
        <v>1000</v>
      </c>
      <c r="E31" s="26">
        <v>19000000</v>
      </c>
      <c r="F31" s="26">
        <f t="shared" si="0"/>
        <v>30595.813204508857</v>
      </c>
      <c r="G31" s="10">
        <f t="shared" si="1"/>
        <v>19000</v>
      </c>
      <c r="H31" s="26" t="e">
        <f>E31/#REF!</f>
        <v>#REF!</v>
      </c>
      <c r="I31" s="8">
        <f>C31/B31</f>
        <v>1.6103059581320451</v>
      </c>
    </row>
    <row r="32" spans="1:14" x14ac:dyDescent="0.25">
      <c r="B32" s="7">
        <v>501</v>
      </c>
      <c r="E32" s="26">
        <v>15500000</v>
      </c>
      <c r="F32" s="26">
        <f t="shared" si="0"/>
        <v>30938.123752495008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f>48*10.764</f>
        <v>516.67200000000003</v>
      </c>
      <c r="B35">
        <v>10800000</v>
      </c>
      <c r="C35">
        <f t="shared" ref="C35:C41" si="2">B35/A35</f>
        <v>20903.010033444814</v>
      </c>
      <c r="D35">
        <v>648000</v>
      </c>
      <c r="E35">
        <v>30000</v>
      </c>
      <c r="F35">
        <f t="shared" ref="F35:F41" si="3">E35+D35+B35</f>
        <v>11478000</v>
      </c>
      <c r="G35">
        <f t="shared" ref="G35:G41" si="4">F35/A35</f>
        <v>22215.254552211074</v>
      </c>
      <c r="H35" s="6">
        <f>A35/1.2</f>
        <v>430.56000000000006</v>
      </c>
      <c r="I35" s="6">
        <f>B35/H35</f>
        <v>25083.612040133776</v>
      </c>
      <c r="J35">
        <f>B15/I35</f>
        <v>1.2015813333333336</v>
      </c>
    </row>
    <row r="36" spans="1:10" x14ac:dyDescent="0.25">
      <c r="A36">
        <v>799</v>
      </c>
      <c r="B36" s="7">
        <v>16000000</v>
      </c>
      <c r="C36" s="54">
        <f t="shared" si="2"/>
        <v>20025.03128911139</v>
      </c>
      <c r="D36">
        <v>960000</v>
      </c>
      <c r="E36">
        <v>30000</v>
      </c>
      <c r="F36">
        <f t="shared" si="3"/>
        <v>16990000</v>
      </c>
      <c r="G36">
        <f t="shared" si="4"/>
        <v>21264.080100125157</v>
      </c>
      <c r="H36" s="6">
        <f>A36/1.2</f>
        <v>665.83333333333337</v>
      </c>
      <c r="I36" s="6">
        <f>F36/H36</f>
        <v>25516.896120150188</v>
      </c>
    </row>
    <row r="37" spans="1:10" x14ac:dyDescent="0.25">
      <c r="B37" s="54"/>
      <c r="C37" s="54" t="e">
        <f t="shared" si="2"/>
        <v>#DIV/0!</v>
      </c>
      <c r="D37">
        <v>147000</v>
      </c>
      <c r="E37">
        <v>30000</v>
      </c>
      <c r="F37">
        <f t="shared" si="3"/>
        <v>177000</v>
      </c>
      <c r="G37" t="e">
        <f t="shared" si="4"/>
        <v>#DIV/0!</v>
      </c>
    </row>
    <row r="38" spans="1:10" ht="15.75" x14ac:dyDescent="0.25">
      <c r="A38" s="55"/>
      <c r="B38" s="54"/>
      <c r="C38" s="54" t="e">
        <f t="shared" si="2"/>
        <v>#DIV/0!</v>
      </c>
      <c r="D38" s="50">
        <v>150000</v>
      </c>
      <c r="E38" s="50">
        <v>30000</v>
      </c>
      <c r="F38" s="50">
        <f t="shared" si="3"/>
        <v>180000</v>
      </c>
      <c r="G38" s="50" t="e">
        <f t="shared" si="4"/>
        <v>#DIV/0!</v>
      </c>
    </row>
    <row r="39" spans="1:10" ht="15.75" x14ac:dyDescent="0.25">
      <c r="A39" s="55"/>
      <c r="B39" s="54"/>
      <c r="C39" s="54" t="e">
        <f t="shared" si="2"/>
        <v>#DIV/0!</v>
      </c>
      <c r="D39">
        <v>480000</v>
      </c>
      <c r="E39" s="50">
        <v>30000</v>
      </c>
      <c r="F39" s="50">
        <f t="shared" si="3"/>
        <v>510000</v>
      </c>
      <c r="G39" s="50" t="e">
        <f t="shared" si="4"/>
        <v>#DIV/0!</v>
      </c>
      <c r="H39">
        <f>A39/1.2</f>
        <v>0</v>
      </c>
      <c r="I39" t="e">
        <f>B39/H39</f>
        <v>#DIV/0!</v>
      </c>
    </row>
    <row r="40" spans="1:10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 t="shared" si="3"/>
        <v>1224000</v>
      </c>
      <c r="G40" s="50" t="e">
        <f t="shared" si="4"/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 t="shared" si="3"/>
        <v>1250500</v>
      </c>
      <c r="G41" s="50" t="e">
        <f t="shared" si="4"/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N20" sqref="N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2024-04-25T06:17:15Z</dcterms:modified>
</cp:coreProperties>
</file>