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Q8" i="4"/>
  <c r="B8" s="1"/>
  <c r="C8" s="1"/>
  <c r="P8"/>
  <c r="J8"/>
  <c r="I8"/>
  <c r="E8"/>
  <c r="A8"/>
  <c r="B7"/>
  <c r="P7"/>
  <c r="J7"/>
  <c r="I7"/>
  <c r="E7"/>
  <c r="A7"/>
  <c r="Q9"/>
  <c r="B9" s="1"/>
  <c r="C9" s="1"/>
  <c r="D9" s="1"/>
  <c r="P9"/>
  <c r="J9"/>
  <c r="I9"/>
  <c r="E9"/>
  <c r="F9" s="1"/>
  <c r="A9"/>
  <c r="C7" l="1"/>
  <c r="F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7" i="4" l="1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<sst xmlns="http://schemas.openxmlformats.org/spreadsheetml/2006/main" count="133" uniqueCount="100">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</sst>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95250</xdr:rowOff>
    </xdr:from>
    <xdr:to>
      <xdr:col>9</xdr:col>
      <xdr:colOff>266700</xdr:colOff>
      <xdr:row>21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0"/>
          <a:ext cx="5724525" cy="37528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142875</xdr:rowOff>
    </xdr:from>
    <xdr:to>
      <xdr:col>10</xdr:col>
      <xdr:colOff>171450</xdr:colOff>
      <xdr:row>24</xdr:row>
      <xdr:rowOff>47625</xdr:rowOff>
    </xdr:to>
    <xdr:pic>
      <xdr:nvPicPr>
        <xdr:cNvPr id="4097" name="Picture 1" descr="WhatsApp Image 2024-04-08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333375"/>
          <a:ext cx="5724525" cy="4286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25535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23500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23500</v>
      </c>
      <c r="D5" s="56" t="s">
        <v>61</v>
      </c>
      <c r="E5" s="57">
        <f>ROUND(C5/10.764,0)</f>
        <v>2183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3800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19700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19700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23500</v>
      </c>
      <c r="D10" s="56" t="s">
        <v>61</v>
      </c>
      <c r="E10" s="57">
        <f>ROUND(C10/10.764,0)</f>
        <v>2183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686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1497538</v>
      </c>
      <c r="D17" s="71"/>
      <c r="E17" s="71">
        <f>E15*2000</f>
        <v>1372000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686</v>
      </c>
      <c r="D18" s="72"/>
      <c r="E18" s="73"/>
      <c r="F18" s="74"/>
      <c r="G18" s="74"/>
    </row>
    <row r="19" spans="1:7">
      <c r="A19" s="15"/>
      <c r="B19" s="6"/>
      <c r="C19" s="29">
        <f>C18*C16</f>
        <v>3087000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2639385</v>
      </c>
      <c r="C20" s="30">
        <f>C19*95%</f>
        <v>2932650</v>
      </c>
      <c r="D20" s="74" t="s">
        <v>24</v>
      </c>
      <c r="E20" s="30">
        <f>C20*90%</f>
        <v>2639385</v>
      </c>
      <c r="F20" s="74" t="s">
        <v>24</v>
      </c>
      <c r="G20" s="74"/>
    </row>
    <row r="21" spans="1:7">
      <c r="A21" s="15"/>
      <c r="C21" s="30">
        <f>C19*80%</f>
        <v>2469600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1372000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6431.25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8" sqref="N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/>
      <c r="B4" s="4"/>
      <c r="C4" s="4"/>
      <c r="D4" s="4"/>
      <c r="E4" s="5"/>
      <c r="F4" s="4"/>
      <c r="G4" s="4"/>
      <c r="H4" s="4"/>
      <c r="I4" s="4"/>
      <c r="J4" s="4"/>
      <c r="K4" s="71"/>
      <c r="L4" s="71"/>
      <c r="M4" s="71"/>
      <c r="N4" s="71"/>
      <c r="O4" s="71"/>
      <c r="P4" s="71"/>
      <c r="Q4" s="71"/>
      <c r="R4" s="2"/>
      <c r="S4" s="2"/>
      <c r="T4" s="2"/>
    </row>
    <row r="5" spans="1:35">
      <c r="A5" s="4"/>
      <c r="B5" s="4"/>
      <c r="C5" s="4"/>
      <c r="D5" s="4"/>
      <c r="E5" s="5"/>
      <c r="F5" s="4"/>
      <c r="G5" s="4"/>
      <c r="H5" s="4"/>
      <c r="I5" s="4"/>
      <c r="J5" s="4"/>
      <c r="K5" s="71"/>
      <c r="L5" s="71"/>
      <c r="M5" s="71"/>
      <c r="N5" s="71"/>
      <c r="O5" s="71"/>
      <c r="P5" s="71"/>
      <c r="Q5" s="71"/>
      <c r="R5" s="2"/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>
        <f t="shared" ref="A2:A8" si="0">N7</f>
        <v>0</v>
      </c>
      <c r="B7" s="4">
        <f t="shared" ref="B2:B8" si="1">Q7</f>
        <v>203</v>
      </c>
      <c r="C7" s="4">
        <f t="shared" ref="C2:C8" si="2">B7*1.2</f>
        <v>243.6</v>
      </c>
      <c r="D7" s="4">
        <f t="shared" ref="D2:D8" si="3">C7*1.2</f>
        <v>292.32</v>
      </c>
      <c r="E7" s="5">
        <f t="shared" ref="E2:E8" si="4">R7</f>
        <v>1099000</v>
      </c>
      <c r="F7" s="4">
        <f t="shared" ref="F2:F8" si="5">ROUND((E7/B7),0)</f>
        <v>5414</v>
      </c>
      <c r="G7" s="4">
        <f t="shared" ref="G2:G8" si="6">ROUND((E7/C7),0)</f>
        <v>4511</v>
      </c>
      <c r="H7" s="4">
        <f t="shared" ref="H2:H8" si="7">ROUND((E7/D7),0)</f>
        <v>3760</v>
      </c>
      <c r="I7" s="4">
        <f t="shared" ref="I2:I8" si="8">T7</f>
        <v>0</v>
      </c>
      <c r="J7" s="4">
        <f t="shared" ref="J2:J8" si="9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v>203</v>
      </c>
      <c r="R7" s="2">
        <v>1099000</v>
      </c>
      <c r="S7" s="2"/>
      <c r="T7" s="2"/>
    </row>
    <row r="8" spans="1:35">
      <c r="A8" s="4">
        <f t="shared" si="0"/>
        <v>0</v>
      </c>
      <c r="B8" s="4">
        <f t="shared" si="1"/>
        <v>1250</v>
      </c>
      <c r="C8" s="4">
        <f t="shared" si="2"/>
        <v>1500</v>
      </c>
      <c r="D8" s="4">
        <f t="shared" si="3"/>
        <v>1800</v>
      </c>
      <c r="E8" s="5">
        <f t="shared" si="4"/>
        <v>6500000</v>
      </c>
      <c r="F8" s="4">
        <f t="shared" si="5"/>
        <v>5200</v>
      </c>
      <c r="G8" s="4">
        <f t="shared" si="6"/>
        <v>4333</v>
      </c>
      <c r="H8" s="4">
        <f t="shared" si="7"/>
        <v>3611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1800</v>
      </c>
      <c r="P8" s="71">
        <f>O8/1.2</f>
        <v>1500</v>
      </c>
      <c r="Q8" s="71">
        <f t="shared" ref="Q4:Q8" si="10">P8/1.2</f>
        <v>1250</v>
      </c>
      <c r="R8" s="2">
        <v>6500000</v>
      </c>
      <c r="S8" s="2"/>
      <c r="T8" s="2"/>
    </row>
    <row r="9" spans="1:35">
      <c r="A9" s="4">
        <f t="shared" ref="A9" si="11">N9</f>
        <v>0</v>
      </c>
      <c r="B9" s="4">
        <f t="shared" ref="B9" si="12">Q9</f>
        <v>0</v>
      </c>
      <c r="C9" s="4">
        <f t="shared" ref="C9" si="13">B9*1.2</f>
        <v>0</v>
      </c>
      <c r="D9" s="4">
        <f t="shared" ref="D9" si="14">C9*1.2</f>
        <v>0</v>
      </c>
      <c r="E9" s="5">
        <f t="shared" ref="E9" si="15">R9</f>
        <v>0</v>
      </c>
      <c r="F9" s="4" t="e">
        <f t="shared" ref="F9" si="16">ROUND((E9/B9),0)</f>
        <v>#DIV/0!</v>
      </c>
      <c r="G9" s="4" t="e">
        <f t="shared" ref="G9" si="17">ROUND((E9/C9),0)</f>
        <v>#DIV/0!</v>
      </c>
      <c r="H9" s="4" t="e">
        <f t="shared" ref="H9" si="18">ROUND((E9/D9),0)</f>
        <v>#DIV/0!</v>
      </c>
      <c r="I9" s="4">
        <f t="shared" ref="I9" si="19">T9</f>
        <v>0</v>
      </c>
      <c r="J9" s="4">
        <f t="shared" ref="J9" si="20">U9</f>
        <v>0</v>
      </c>
      <c r="K9" s="71"/>
      <c r="L9" s="71"/>
      <c r="M9" s="71"/>
      <c r="N9" s="71"/>
      <c r="O9" s="71">
        <v>0</v>
      </c>
      <c r="P9" s="71">
        <f t="shared" ref="P9" si="21">O9/1.2</f>
        <v>0</v>
      </c>
      <c r="Q9" s="71">
        <f t="shared" ref="Q9" si="22">P9/1.2</f>
        <v>0</v>
      </c>
      <c r="R9" s="2">
        <v>0</v>
      </c>
      <c r="S9" s="2"/>
      <c r="T9" s="2"/>
    </row>
    <row r="10" spans="1:35">
      <c r="A10" s="4">
        <f t="shared" ref="A10:A15" si="23">N10</f>
        <v>0</v>
      </c>
      <c r="B10" s="4">
        <f t="shared" ref="B10:B15" si="24">Q10</f>
        <v>0</v>
      </c>
      <c r="C10" s="4">
        <f t="shared" ref="C10:C15" si="25">B10*1.2</f>
        <v>0</v>
      </c>
      <c r="D10" s="4">
        <f t="shared" ref="D10:D15" si="26">C10*1.2</f>
        <v>0</v>
      </c>
      <c r="E10" s="5">
        <f t="shared" ref="E10:E15" si="27">R10</f>
        <v>0</v>
      </c>
      <c r="F10" s="4" t="e">
        <f t="shared" ref="F10:F15" si="28">ROUND((E10/B10),0)</f>
        <v>#DIV/0!</v>
      </c>
      <c r="G10" s="4" t="e">
        <f t="shared" ref="G10:G15" si="29">ROUND((E10/C10),0)</f>
        <v>#DIV/0!</v>
      </c>
      <c r="H10" s="4" t="e">
        <f t="shared" ref="H10:H15" si="30">ROUND((E10/D10),0)</f>
        <v>#DIV/0!</v>
      </c>
      <c r="I10" s="4">
        <f t="shared" ref="I10:I15" si="31">T10</f>
        <v>0</v>
      </c>
      <c r="J10" s="4">
        <f t="shared" ref="J10:J15" si="32">U10</f>
        <v>0</v>
      </c>
      <c r="K10" s="71"/>
      <c r="L10" s="71"/>
      <c r="M10" s="71"/>
      <c r="N10" s="71"/>
      <c r="O10" s="71">
        <v>0</v>
      </c>
      <c r="P10" s="71">
        <f t="shared" ref="P10:P13" si="33">O10/1.2</f>
        <v>0</v>
      </c>
      <c r="Q10" s="71">
        <f t="shared" ref="Q10:Q15" si="34">P10/1.2</f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 t="shared" si="33"/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si="33"/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3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5">N17</f>
        <v>0</v>
      </c>
      <c r="B17" s="4">
        <f t="shared" ref="B17:B19" si="36">Q17</f>
        <v>0</v>
      </c>
      <c r="C17" s="4">
        <f t="shared" ref="C17:C19" si="37">B17*1.2</f>
        <v>0</v>
      </c>
      <c r="D17" s="4">
        <f t="shared" ref="D17:D19" si="38">C17*1.2</f>
        <v>0</v>
      </c>
      <c r="E17" s="5">
        <f t="shared" ref="E17:E19" si="39">R17</f>
        <v>0</v>
      </c>
      <c r="F17" s="4" t="e">
        <f t="shared" ref="F17:F19" si="40">ROUND((E17/B17),0)</f>
        <v>#DIV/0!</v>
      </c>
      <c r="G17" s="4" t="e">
        <f t="shared" ref="G17:G19" si="41">ROUND((E17/C17),0)</f>
        <v>#DIV/0!</v>
      </c>
      <c r="H17" s="4" t="e">
        <f t="shared" ref="H17:H19" si="42">ROUND((E17/D17),0)</f>
        <v>#DIV/0!</v>
      </c>
      <c r="I17" s="4">
        <f t="shared" ref="I17:J19" si="43">T17</f>
        <v>0</v>
      </c>
      <c r="J17" s="4">
        <f t="shared" si="43"/>
        <v>0</v>
      </c>
      <c r="O17">
        <v>0</v>
      </c>
      <c r="P17">
        <f t="shared" ref="P17" si="44">O17/1.2</f>
        <v>0</v>
      </c>
      <c r="Q17">
        <f t="shared" ref="Q17:Q18" si="45">P17/1.2</f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9" sqref="H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2024-04-08T12:15:54Z</dcterms:modified>
</cp:coreProperties>
</file>