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4025" windowHeight="1218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1" i="1" l="1"/>
  <c r="K31" i="1"/>
  <c r="H20" i="1"/>
  <c r="F28" i="1" l="1"/>
  <c r="J28" i="1" s="1"/>
  <c r="J29" i="1"/>
  <c r="J30" i="1"/>
  <c r="J31" i="1"/>
  <c r="J32" i="1"/>
  <c r="J33" i="1"/>
  <c r="J34" i="1"/>
  <c r="J35" i="1"/>
  <c r="J27" i="1"/>
  <c r="G22" i="1"/>
</calcChain>
</file>

<file path=xl/sharedStrings.xml><?xml version="1.0" encoding="utf-8"?>
<sst xmlns="http://schemas.openxmlformats.org/spreadsheetml/2006/main" count="10" uniqueCount="10">
  <si>
    <t>OC - 1979</t>
  </si>
  <si>
    <t>mca</t>
  </si>
  <si>
    <t>aca</t>
  </si>
  <si>
    <t>rate</t>
  </si>
  <si>
    <t>fmv</t>
  </si>
  <si>
    <t>50 to 55 lakhs</t>
  </si>
  <si>
    <t>ca</t>
  </si>
  <si>
    <t>value</t>
  </si>
  <si>
    <t>bua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</si>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</sst>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 * #,##0.00_ ;_ * \-#,##0.00_ ;_ * &quot;-&quot;??_ ;_ @_ "/>
    <numFmt numFmtId="165" formatCode="_ * #,##0_ ;_ * \-#,##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164" fontId="0" fillId="0" borderId="5" xfId="0" applyNumberFormat="1" applyBorder="1"/>
    <xf numFmtId="0" fontId="7" fillId="0" borderId="0" xfId="0" applyFont="1"/>
    <xf numFmtId="9" fontId="0" fillId="0" borderId="0" xfId="0" applyNumberForma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0" fillId="2" borderId="0" xfId="0" applyFill="1"/>
    <xf numFmtId="0" fontId="9" fillId="0" borderId="0" xfId="2" applyBorder="1" applyAlignment="1" applyProtection="1"/>
    <xf numFmtId="164" fontId="0" fillId="2" borderId="6" xfId="0" applyNumberFormat="1" applyFill="1" applyBorder="1"/>
    <xf numFmtId="10" fontId="0" fillId="0" borderId="0" xfId="1" applyNumberFormat="1" applyFont="1"/>
    <xf numFmtId="0" fontId="6" fillId="0" borderId="7" xfId="0" applyFont="1" applyBorder="1"/>
    <xf numFmtId="164" fontId="3" fillId="0" borderId="0" xfId="1" applyFont="1" applyFill="1" applyBorder="1"/>
    <xf numFmtId="164" fontId="5" fillId="0" borderId="0" xfId="0" applyNumberFormat="1" applyFont="1"/>
    <xf numFmtId="165" fontId="2" fillId="0" borderId="0" xfId="1" applyNumberFormat="1" applyFont="1" applyFill="1" applyBorder="1"/>
    <xf numFmtId="164" fontId="10" fillId="0" borderId="0" xfId="0" applyNumberFormat="1" applyFont="1"/>
    <xf numFmtId="164" fontId="11" fillId="0" borderId="0" xfId="0" applyNumberFormat="1" applyFont="1"/>
    <xf numFmtId="16" fontId="4" fillId="0" borderId="0" xfId="0" applyNumberFormat="1" applyFont="1"/>
    <xf numFmtId="0" fontId="8" fillId="0" borderId="0" xfId="0" applyFont="1" applyAlignment="1">
      <alignment horizontal="center"/>
    </xf>
    <xf numFmtId="0" fontId="0" fillId="0" borderId="1" xfId="0" applyBorder="1" applyAlignment="1">
      <alignment wrapText="1"/>
    </xf>
    <xf numFmtId="0" fontId="7" fillId="0" borderId="3" xfId="0" applyFont="1" applyBorder="1"/>
    <xf numFmtId="164" fontId="12" fillId="0" borderId="1" xfId="1" applyFont="1" applyFill="1" applyBorder="1"/>
    <xf numFmtId="164" fontId="7" fillId="0" borderId="1" xfId="1" applyFont="1" applyFill="1" applyBorder="1"/>
    <xf numFmtId="0" fontId="12" fillId="0" borderId="1" xfId="0" applyFont="1" applyBorder="1"/>
    <xf numFmtId="0" fontId="1" fillId="0" borderId="0" xfId="1" applyNumberFormat="1" applyFont="1" applyFill="1"/>
    <xf numFmtId="9" fontId="12" fillId="0" borderId="1" xfId="0" applyNumberFormat="1" applyFont="1" applyBorder="1"/>
    <xf numFmtId="10" fontId="7" fillId="0" borderId="1" xfId="0" applyNumberFormat="1" applyFont="1" applyBorder="1"/>
    <xf numFmtId="10" fontId="1" fillId="0" borderId="0" xfId="1" applyNumberFormat="1" applyFont="1" applyFill="1"/>
    <xf numFmtId="164" fontId="1" fillId="0" borderId="0" xfId="1" applyFont="1" applyFill="1"/>
    <xf numFmtId="0" fontId="8" fillId="0" borderId="1" xfId="0" applyFont="1" applyBorder="1"/>
    <xf numFmtId="164" fontId="8" fillId="0" borderId="1" xfId="0" applyNumberFormat="1" applyFont="1" applyBorder="1"/>
    <xf numFmtId="164" fontId="7" fillId="0" borderId="1" xfId="0" applyNumberFormat="1" applyFont="1" applyBorder="1"/>
    <xf numFmtId="164" fontId="8" fillId="0" borderId="9" xfId="0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7" fillId="2" borderId="0" xfId="0" applyFont="1" applyFill="1"/>
    <xf numFmtId="0" fontId="0" fillId="2" borderId="8" xfId="0" applyFill="1" applyBorder="1"/>
    <xf numFmtId="164" fontId="0" fillId="2" borderId="8" xfId="0" applyNumberFormat="1" applyFill="1" applyBorder="1"/>
    <xf numFmtId="164" fontId="0" fillId="2" borderId="1" xfId="0" applyNumberFormat="1" applyFill="1" applyBorder="1"/>
    <xf numFmtId="164" fontId="0" fillId="0" borderId="0" xfId="0" applyNumberFormat="1" applyFill="1" applyBorder="1"/>
    <xf numFmtId="43" fontId="0" fillId="0" borderId="1" xfId="0" applyNumberFormat="1" applyBorder="1"/>
    <xf numFmtId="43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0</xdr:row>
      <xdr:rowOff>0</xdr:rowOff>
    </xdr:from>
    <xdr:to>
      <xdr:col>15</xdr:col>
      <xdr:colOff>372678</xdr:colOff>
      <xdr:row>15</xdr:row>
      <xdr:rowOff>19461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2850" y="0"/>
          <a:ext cx="8621328" cy="29436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511236</xdr:colOff>
      <xdr:row>56</xdr:row>
      <xdr:rowOff>189214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913" y="571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373569</xdr:colOff>
      <xdr:row>39</xdr:row>
      <xdr:rowOff>29616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03969" cy="7459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554484</xdr:colOff>
      <xdr:row>40</xdr:row>
      <xdr:rowOff>20090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75284" cy="7449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87524</xdr:colOff>
      <xdr:row>33</xdr:row>
      <xdr:rowOff>153299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89124" cy="6439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tabSelected="1" zoomScaleNormal="100" workbookViewId="0">
      <selection activeCell="L25" sqref="L25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8.140625" style="20" customWidth="1"/>
    <col min="4" max="4" width="15.5703125" style="20" bestFit="1" customWidth="1"/>
    <col min="5" max="5" width="18.28515625" bestFit="1" customWidth="1"/>
    <col min="6" max="6" width="18.28515625" customWidth="1"/>
    <col min="7" max="7" width="21.7109375" bestFit="1" customWidth="1"/>
    <col min="8" max="8" width="18.85546875" bestFit="1" customWidth="1"/>
    <col min="9" max="9" width="19.85546875" bestFit="1" customWidth="1"/>
    <col min="10" max="10" width="15.42578125" bestFit="1" customWidth="1"/>
    <col min="11" max="11" width="13.7109375" bestFit="1" customWidth="1"/>
    <col min="12" max="12" width="9.5703125" bestFit="1" customWidth="1"/>
    <col min="15" max="15" width="14.28515625" bestFit="1" customWidth="1"/>
    <col min="16" max="16" width="11.5703125" bestFit="1" customWidth="1"/>
  </cols>
  <sheetData>
    <row r="1" spans="1:16" x14ac:dyDescent="0.25">
      <c r="A1" s="2"/>
      <c r="B1" s="42"/>
      <c r="C1" s="42"/>
      <c r="D1" s="27"/>
      <c r="G1" s="2"/>
      <c r="H1" s="3"/>
      <c r="I1" s="3"/>
      <c r="J1" s="4"/>
      <c r="M1" s="2"/>
      <c r="N1" s="3"/>
      <c r="O1" s="3"/>
      <c r="P1" s="4"/>
    </row>
    <row r="2" spans="1:16" x14ac:dyDescent="0.25">
      <c r="A2" s="5"/>
      <c r="B2" s="20"/>
      <c r="C2" s="40"/>
      <c r="D2" s="40"/>
      <c r="E2" s="40"/>
      <c r="F2" s="20"/>
      <c r="J2" s="6"/>
      <c r="M2" s="5"/>
      <c r="P2" s="6"/>
    </row>
    <row r="3" spans="1:16" x14ac:dyDescent="0.25">
      <c r="A3" s="24"/>
      <c r="B3" s="43"/>
      <c r="C3" s="44"/>
      <c r="D3" s="44"/>
      <c r="E3" s="15"/>
      <c r="F3" s="15"/>
      <c r="G3" s="5"/>
      <c r="H3" s="7"/>
      <c r="I3" s="8"/>
      <c r="J3" s="6"/>
      <c r="M3" s="5"/>
      <c r="N3" s="7"/>
      <c r="O3" s="8"/>
      <c r="P3" s="6"/>
    </row>
    <row r="4" spans="1:16" x14ac:dyDescent="0.25">
      <c r="A4" s="41"/>
      <c r="B4" s="43"/>
      <c r="C4" s="44"/>
      <c r="D4" s="44"/>
      <c r="E4" s="15"/>
      <c r="F4" s="15"/>
      <c r="G4" s="9"/>
      <c r="H4" s="7"/>
      <c r="I4" s="8"/>
      <c r="J4" s="6"/>
      <c r="M4" s="9"/>
      <c r="N4" s="7"/>
      <c r="O4" s="8"/>
      <c r="P4" s="6"/>
    </row>
    <row r="5" spans="1:16" x14ac:dyDescent="0.25">
      <c r="A5" s="24"/>
      <c r="B5" s="43"/>
      <c r="C5" s="44"/>
      <c r="D5" s="44"/>
      <c r="E5" s="15"/>
      <c r="F5" s="15"/>
      <c r="I5" s="36"/>
      <c r="J5" s="6"/>
      <c r="M5" s="5"/>
      <c r="N5" s="7"/>
      <c r="O5" s="8"/>
      <c r="P5" s="6"/>
    </row>
    <row r="6" spans="1:16" x14ac:dyDescent="0.25">
      <c r="A6" s="24"/>
      <c r="B6" s="43"/>
      <c r="C6" s="44"/>
      <c r="D6" s="44"/>
      <c r="E6" s="15"/>
      <c r="F6" s="15"/>
      <c r="G6" s="15"/>
      <c r="H6" s="14"/>
      <c r="I6" s="36"/>
      <c r="J6" s="22"/>
      <c r="K6" s="23"/>
      <c r="M6" s="5"/>
      <c r="N6" s="7"/>
      <c r="O6" s="8"/>
      <c r="P6" s="6"/>
    </row>
    <row r="7" spans="1:16" x14ac:dyDescent="0.25">
      <c r="A7" s="24"/>
      <c r="B7" s="45"/>
      <c r="C7" s="25"/>
      <c r="D7" s="25"/>
      <c r="E7" s="46"/>
      <c r="F7" s="15"/>
      <c r="G7" s="15"/>
      <c r="H7" s="14"/>
      <c r="I7" s="14"/>
      <c r="J7" s="23"/>
      <c r="K7" s="23"/>
      <c r="M7" s="5"/>
      <c r="N7" s="10"/>
      <c r="O7" s="11"/>
      <c r="P7" s="6"/>
    </row>
    <row r="8" spans="1:16" x14ac:dyDescent="0.25">
      <c r="A8" s="24"/>
      <c r="B8" s="45"/>
      <c r="C8" s="25"/>
      <c r="D8" s="25"/>
      <c r="E8" s="46"/>
      <c r="F8" s="15"/>
      <c r="G8" s="15"/>
      <c r="H8" s="35"/>
      <c r="I8" s="14"/>
      <c r="J8" s="23"/>
      <c r="K8" s="23"/>
      <c r="M8" s="5"/>
      <c r="N8" s="10"/>
      <c r="O8" s="11"/>
      <c r="P8" s="6"/>
    </row>
    <row r="9" spans="1:16" ht="15.75" x14ac:dyDescent="0.25">
      <c r="A9" s="24"/>
      <c r="B9" s="45"/>
      <c r="C9" s="25"/>
      <c r="D9" s="25"/>
      <c r="E9" s="46"/>
      <c r="F9" s="1"/>
      <c r="G9" s="35"/>
      <c r="H9" s="15"/>
      <c r="I9" s="35"/>
      <c r="J9" s="23"/>
      <c r="K9" s="23"/>
      <c r="L9" s="18"/>
      <c r="M9" s="18"/>
      <c r="N9" s="16"/>
      <c r="O9" s="11"/>
      <c r="P9" s="6"/>
    </row>
    <row r="10" spans="1:16" ht="15.75" x14ac:dyDescent="0.25">
      <c r="A10" s="41"/>
      <c r="B10" s="45"/>
      <c r="C10" s="25"/>
      <c r="D10" s="25"/>
      <c r="E10" s="46"/>
      <c r="F10" s="1"/>
      <c r="G10" s="15"/>
      <c r="H10" s="34"/>
      <c r="I10" s="18"/>
      <c r="J10" s="23"/>
      <c r="K10" s="23"/>
      <c r="L10" s="18"/>
      <c r="M10" s="18"/>
      <c r="N10" s="16"/>
      <c r="O10" s="11"/>
      <c r="P10" s="6"/>
    </row>
    <row r="11" spans="1:16" ht="15.75" x14ac:dyDescent="0.25">
      <c r="A11" s="24"/>
      <c r="B11" s="47"/>
      <c r="C11" s="48"/>
      <c r="D11" s="48"/>
      <c r="E11" s="49"/>
      <c r="F11" s="32"/>
      <c r="H11" s="14"/>
      <c r="I11" s="35"/>
      <c r="J11" s="23"/>
      <c r="K11" s="23"/>
      <c r="L11" s="18"/>
      <c r="M11" s="18"/>
      <c r="N11" s="16"/>
      <c r="O11" s="12"/>
      <c r="P11" s="6"/>
    </row>
    <row r="12" spans="1:16" ht="15.75" x14ac:dyDescent="0.25">
      <c r="A12" s="24"/>
      <c r="B12" s="43"/>
      <c r="C12" s="44"/>
      <c r="D12" s="44"/>
      <c r="E12" s="50"/>
      <c r="G12" s="15"/>
      <c r="H12" s="14"/>
      <c r="I12" s="35"/>
      <c r="J12" s="33"/>
      <c r="K12" s="23"/>
      <c r="L12" s="18"/>
      <c r="M12" s="18"/>
      <c r="N12" s="16"/>
      <c r="O12" s="8"/>
      <c r="P12" s="6"/>
    </row>
    <row r="13" spans="1:16" ht="15.75" x14ac:dyDescent="0.25">
      <c r="A13" s="24"/>
      <c r="B13" s="43"/>
      <c r="C13" s="44"/>
      <c r="D13" s="44"/>
      <c r="E13" s="50"/>
      <c r="F13" s="1"/>
      <c r="G13" s="15"/>
      <c r="H13" s="35"/>
      <c r="I13" s="35"/>
      <c r="J13" s="23"/>
      <c r="K13" s="23"/>
      <c r="L13" s="18"/>
      <c r="M13" s="18"/>
      <c r="N13" s="16"/>
      <c r="O13" s="8"/>
      <c r="P13" s="6"/>
    </row>
    <row r="14" spans="1:16" ht="15.75" x14ac:dyDescent="0.25">
      <c r="A14" s="24"/>
      <c r="B14" s="43"/>
      <c r="C14" s="44"/>
      <c r="D14" s="44"/>
      <c r="E14" s="15"/>
      <c r="F14" s="15" t="s">
        <v>0</v>
      </c>
      <c r="G14" s="18"/>
      <c r="I14" s="35"/>
      <c r="J14" s="23"/>
      <c r="K14" s="23"/>
      <c r="L14" s="18"/>
      <c r="M14" s="18"/>
      <c r="N14" s="16"/>
      <c r="O14" s="8"/>
      <c r="P14" s="6"/>
    </row>
    <row r="15" spans="1:16" ht="15.75" x14ac:dyDescent="0.25">
      <c r="A15" s="24"/>
      <c r="B15" s="43"/>
      <c r="C15" s="44"/>
      <c r="D15" s="44"/>
      <c r="E15" s="15"/>
      <c r="F15" s="15"/>
      <c r="G15" s="18"/>
      <c r="H15" s="37"/>
      <c r="I15" s="35"/>
      <c r="J15" s="18"/>
      <c r="K15" s="18"/>
      <c r="L15" s="18"/>
      <c r="M15" s="18"/>
      <c r="N15" s="16"/>
      <c r="O15" s="8"/>
      <c r="P15" s="6"/>
    </row>
    <row r="16" spans="1:16" x14ac:dyDescent="0.25">
      <c r="A16" s="24"/>
      <c r="B16" s="45"/>
      <c r="C16" s="25"/>
      <c r="D16" s="25"/>
      <c r="E16" s="15"/>
      <c r="F16" s="15"/>
      <c r="G16" s="35"/>
      <c r="H16" s="38"/>
      <c r="I16" s="14"/>
      <c r="J16" s="6"/>
      <c r="M16" s="5"/>
      <c r="N16" s="10"/>
      <c r="O16" s="11"/>
      <c r="P16" s="6"/>
    </row>
    <row r="17" spans="1:16" x14ac:dyDescent="0.25">
      <c r="A17" s="24"/>
      <c r="B17" s="25"/>
      <c r="C17" s="51"/>
      <c r="D17" s="51"/>
      <c r="E17" s="11"/>
      <c r="G17" s="35"/>
      <c r="H17" s="38"/>
      <c r="I17" s="14"/>
      <c r="J17" s="6"/>
      <c r="M17" s="5"/>
      <c r="O17" s="11"/>
      <c r="P17" s="6"/>
    </row>
    <row r="18" spans="1:16" x14ac:dyDescent="0.25">
      <c r="A18" s="24"/>
      <c r="B18" s="25"/>
      <c r="C18" s="52"/>
      <c r="D18" s="54"/>
      <c r="E18" s="14"/>
      <c r="F18" s="15"/>
      <c r="G18" s="35"/>
      <c r="H18" s="35"/>
      <c r="I18" s="14"/>
      <c r="J18" s="31"/>
      <c r="K18" s="29"/>
      <c r="M18" s="5"/>
      <c r="O18" s="14"/>
      <c r="P18" s="13"/>
    </row>
    <row r="19" spans="1:16" x14ac:dyDescent="0.25">
      <c r="A19" s="24"/>
      <c r="B19" s="25"/>
      <c r="C19" s="53"/>
      <c r="D19" s="53"/>
      <c r="E19" s="15"/>
      <c r="F19" s="15" t="s">
        <v>1</v>
      </c>
      <c r="G19">
        <v>635</v>
      </c>
      <c r="I19" s="15"/>
      <c r="J19" s="31"/>
      <c r="K19" s="29"/>
      <c r="M19" s="5"/>
      <c r="O19" s="15"/>
      <c r="P19" s="6"/>
    </row>
    <row r="20" spans="1:16" x14ac:dyDescent="0.25">
      <c r="A20" s="24"/>
      <c r="B20" s="25"/>
      <c r="C20" s="53"/>
      <c r="D20" s="53"/>
      <c r="E20" s="15"/>
      <c r="F20" s="15" t="s">
        <v>2</v>
      </c>
      <c r="G20" s="15">
        <v>625</v>
      </c>
      <c r="H20" s="15">
        <f>G20*1.2</f>
        <v>750</v>
      </c>
      <c r="I20" s="15"/>
      <c r="J20" s="6"/>
      <c r="M20" s="5"/>
      <c r="O20" s="15"/>
      <c r="P20" s="6"/>
    </row>
    <row r="21" spans="1:16" x14ac:dyDescent="0.25">
      <c r="A21" s="24"/>
      <c r="B21" s="25"/>
      <c r="C21" s="53"/>
      <c r="D21" s="53"/>
      <c r="E21" s="15"/>
      <c r="F21" s="15" t="s">
        <v>3</v>
      </c>
      <c r="G21" s="19">
        <v>8000</v>
      </c>
      <c r="J21" s="6"/>
    </row>
    <row r="22" spans="1:16" x14ac:dyDescent="0.25">
      <c r="A22" s="25"/>
      <c r="B22" s="25"/>
      <c r="C22" s="53"/>
      <c r="D22" s="53"/>
      <c r="E22" s="53"/>
      <c r="F22" s="15" t="s">
        <v>4</v>
      </c>
      <c r="G22">
        <f>G21*G20</f>
        <v>5000000</v>
      </c>
    </row>
    <row r="23" spans="1:16" x14ac:dyDescent="0.25">
      <c r="C23" s="28"/>
      <c r="D23" s="28"/>
    </row>
    <row r="24" spans="1:16" x14ac:dyDescent="0.25">
      <c r="C24" s="28"/>
      <c r="D24" s="28"/>
    </row>
    <row r="25" spans="1:16" x14ac:dyDescent="0.25">
      <c r="F25" s="61" t="s">
        <v>5</v>
      </c>
    </row>
    <row r="26" spans="1:16" x14ac:dyDescent="0.25">
      <c r="F26" s="61" t="s">
        <v>6</v>
      </c>
      <c r="G26" t="s">
        <v>8</v>
      </c>
      <c r="I26" t="s">
        <v>7</v>
      </c>
      <c r="J26" t="s">
        <v>9</v>
      </c>
    </row>
    <row r="27" spans="1:16" ht="15.75" x14ac:dyDescent="0.25">
      <c r="B27" s="17"/>
      <c r="F27">
        <v>660</v>
      </c>
      <c r="G27">
        <v>0</v>
      </c>
      <c r="I27">
        <v>4400000</v>
      </c>
      <c r="J27">
        <f>ROUND(I27/F27,0)</f>
        <v>6667</v>
      </c>
    </row>
    <row r="28" spans="1:16" ht="17.25" x14ac:dyDescent="0.3">
      <c r="B28" s="17"/>
      <c r="F28">
        <f>ROUND(G28/1.2,2)</f>
        <v>458.33</v>
      </c>
      <c r="G28">
        <v>550</v>
      </c>
      <c r="I28">
        <v>5500000</v>
      </c>
      <c r="J28">
        <f t="shared" ref="J28:J35" si="0">ROUND(I28/F28,0)</f>
        <v>12000</v>
      </c>
      <c r="L28" s="30"/>
    </row>
    <row r="29" spans="1:16" ht="17.25" x14ac:dyDescent="0.3">
      <c r="B29" s="39"/>
      <c r="C29" s="25"/>
      <c r="D29" s="25"/>
      <c r="E29" s="24"/>
      <c r="F29" s="24">
        <v>615</v>
      </c>
      <c r="G29" s="24"/>
      <c r="H29" s="24"/>
      <c r="I29" s="24">
        <v>4500000</v>
      </c>
      <c r="J29">
        <f t="shared" si="0"/>
        <v>7317</v>
      </c>
      <c r="K29" s="24"/>
      <c r="L29" s="30"/>
    </row>
    <row r="30" spans="1:16" x14ac:dyDescent="0.25">
      <c r="C30" s="25"/>
      <c r="D30" s="25"/>
      <c r="E30" s="24"/>
      <c r="F30" s="24">
        <v>615</v>
      </c>
      <c r="G30" s="24"/>
      <c r="H30" s="26"/>
      <c r="I30" s="26">
        <v>6200000</v>
      </c>
      <c r="J30">
        <f t="shared" si="0"/>
        <v>10081</v>
      </c>
      <c r="K30" s="24"/>
    </row>
    <row r="31" spans="1:16" x14ac:dyDescent="0.25">
      <c r="C31" s="25"/>
      <c r="D31" s="25"/>
      <c r="E31" s="24"/>
      <c r="F31" s="24">
        <v>625</v>
      </c>
      <c r="G31" s="24"/>
      <c r="H31" s="26"/>
      <c r="I31" s="26">
        <v>4400000</v>
      </c>
      <c r="J31">
        <f t="shared" si="0"/>
        <v>7040</v>
      </c>
      <c r="K31" s="62">
        <f>I31+264000+30000</f>
        <v>4694000</v>
      </c>
      <c r="L31" s="63">
        <f>K31/F31</f>
        <v>7510.4</v>
      </c>
    </row>
    <row r="32" spans="1:16" x14ac:dyDescent="0.25">
      <c r="C32" s="25"/>
      <c r="D32" s="25"/>
      <c r="E32" s="24"/>
      <c r="F32" s="24"/>
      <c r="G32" s="26"/>
      <c r="H32" s="26"/>
      <c r="I32" s="26"/>
      <c r="J32" t="e">
        <f t="shared" si="0"/>
        <v>#DIV/0!</v>
      </c>
      <c r="K32" s="24"/>
    </row>
    <row r="33" spans="1:11" x14ac:dyDescent="0.25">
      <c r="C33" s="55"/>
      <c r="D33" s="55"/>
      <c r="E33" s="56"/>
      <c r="F33" s="56"/>
      <c r="G33" s="60"/>
      <c r="H33" s="60"/>
      <c r="I33" s="60"/>
      <c r="J33" t="e">
        <f t="shared" si="0"/>
        <v>#DIV/0!</v>
      </c>
      <c r="K33" s="24"/>
    </row>
    <row r="34" spans="1:11" x14ac:dyDescent="0.25">
      <c r="C34" s="55"/>
      <c r="D34" s="55"/>
      <c r="E34" s="56"/>
      <c r="F34" s="56"/>
      <c r="G34" s="56"/>
      <c r="H34" s="56"/>
      <c r="I34" s="56"/>
      <c r="J34" t="e">
        <f t="shared" si="0"/>
        <v>#DIV/0!</v>
      </c>
      <c r="K34" s="24"/>
    </row>
    <row r="35" spans="1:11" x14ac:dyDescent="0.25">
      <c r="C35" s="25"/>
      <c r="D35" s="25"/>
      <c r="E35" s="24"/>
      <c r="F35" s="24"/>
      <c r="G35" s="24"/>
      <c r="H35" s="26"/>
      <c r="I35" s="24"/>
      <c r="J35" t="e">
        <f t="shared" si="0"/>
        <v>#DIV/0!</v>
      </c>
      <c r="K35" s="24"/>
    </row>
    <row r="36" spans="1:11" x14ac:dyDescent="0.25">
      <c r="A36" s="21"/>
      <c r="E36" s="15"/>
      <c r="G36" s="15"/>
    </row>
    <row r="37" spans="1:11" x14ac:dyDescent="0.25">
      <c r="D37" s="25"/>
      <c r="E37" s="24"/>
      <c r="F37" s="24"/>
      <c r="G37" s="26"/>
      <c r="H37" s="24"/>
      <c r="I37" s="24"/>
      <c r="J37" s="24"/>
    </row>
    <row r="38" spans="1:11" x14ac:dyDescent="0.25">
      <c r="D38" s="25"/>
      <c r="E38" s="24"/>
      <c r="F38" s="24"/>
      <c r="G38" s="26"/>
      <c r="H38" s="24"/>
      <c r="I38" s="26"/>
      <c r="J38" s="26"/>
    </row>
    <row r="39" spans="1:11" x14ac:dyDescent="0.25">
      <c r="D39" s="25"/>
      <c r="E39" s="24"/>
      <c r="F39" s="24"/>
      <c r="G39" s="26"/>
      <c r="H39" s="24"/>
      <c r="I39" s="26"/>
      <c r="J39" s="26"/>
      <c r="K39" s="15"/>
    </row>
    <row r="40" spans="1:11" x14ac:dyDescent="0.25">
      <c r="D40" s="25"/>
      <c r="E40" s="24"/>
      <c r="F40" s="24"/>
      <c r="G40" s="26"/>
      <c r="H40" s="24"/>
      <c r="I40" s="26"/>
      <c r="J40" s="26"/>
    </row>
    <row r="41" spans="1:11" x14ac:dyDescent="0.25">
      <c r="D41" s="25"/>
      <c r="E41" s="24"/>
      <c r="F41" s="24"/>
      <c r="G41" s="24"/>
      <c r="H41" s="24"/>
      <c r="I41" s="24"/>
      <c r="J41" s="24"/>
    </row>
    <row r="42" spans="1:11" x14ac:dyDescent="0.25">
      <c r="D42" s="25"/>
      <c r="E42" s="24"/>
      <c r="F42" s="24"/>
      <c r="G42" s="26"/>
      <c r="H42" s="24"/>
      <c r="I42" s="24"/>
      <c r="J42" s="24"/>
    </row>
    <row r="43" spans="1:11" x14ac:dyDescent="0.25">
      <c r="D43" s="55"/>
      <c r="E43" s="56"/>
      <c r="F43" s="56"/>
      <c r="G43" s="56"/>
      <c r="H43" s="56"/>
      <c r="I43" s="56"/>
      <c r="J43" s="56"/>
    </row>
    <row r="44" spans="1:11" x14ac:dyDescent="0.25">
      <c r="D44" s="57"/>
      <c r="E44" s="58"/>
      <c r="F44" s="56"/>
      <c r="G44" s="59"/>
      <c r="H44" s="56"/>
      <c r="I44" s="56"/>
      <c r="J44" s="56"/>
    </row>
    <row r="49" spans="1:1" ht="15.75" x14ac:dyDescent="0.25">
      <c r="A49" s="17"/>
    </row>
    <row r="50" spans="1:1" ht="15.75" x14ac:dyDescent="0.25">
      <c r="A50" s="17"/>
    </row>
    <row r="51" spans="1:1" ht="15.75" x14ac:dyDescent="0.25">
      <c r="A51" s="17"/>
    </row>
    <row r="52" spans="1:1" ht="15.75" x14ac:dyDescent="0.25">
      <c r="A52" s="17"/>
    </row>
    <row r="53" spans="1:1" ht="15.75" x14ac:dyDescent="0.25">
      <c r="A53" s="17"/>
    </row>
    <row r="54" spans="1:1" ht="15.75" x14ac:dyDescent="0.25">
      <c r="A54" s="17"/>
    </row>
    <row r="55" spans="1:1" ht="15.75" x14ac:dyDescent="0.25">
      <c r="A55" s="17"/>
    </row>
    <row r="75" spans="5:7" x14ac:dyDescent="0.25">
      <c r="E75" s="15"/>
      <c r="F75" s="15"/>
      <c r="G75" s="1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4" zoomScaleNormal="100"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2024-04-10T07:30:49Z</dcterms:modified>
</cp:coreProperties>
</file>