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adar (W)\Nirmalsingh Keshavsingh Heero\"/>
    </mc:Choice>
  </mc:AlternateContent>
  <xr:revisionPtr revIDLastSave="0" documentId="13_ncr:1_{E58602E5-70A2-43A3-99E8-CF6B1992152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<sst xmlns="http://schemas.openxmlformats.org/spreadsheetml/2006/main" count="23" uniqueCount="20">
  <si>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</si>
  <si>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</si>
  <si>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</si>
  <si>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</si>
  <si>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</si>
  <si>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</si>
  <si>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</si>
  <si>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</si>
  <si>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</si>
  <si>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</si>
  <si>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</si>
  <si>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</si>
  <si>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</si>
  <si>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2, 2nd Floor, Anupama, Jaihind COlony COmpound, Vali Peer Road, Kalyan</t>
  </si>
  <si>
    <t>mca</t>
  </si>
  <si>
    <t>aca</t>
  </si>
  <si>
    <t>rate</t>
  </si>
  <si>
    <t>fmv</t>
  </si>
  <si>
    <t>OC - 1979</t>
  </si>
  <si>
    <t>08.05.23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</si>
</sst>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0" fillId="0" borderId="0" xfId="0"/>
    <xf numFmtId="43" fontId="0" fillId="0" borderId="0" xfId="0" applyNumberFormat="1"/>
    <xf numFmtId="43" fontId="0" fillId="0" borderId="1" xfId="0" applyNumberFormat="1" applyBorder="1"/>
    <xf numFmtId="43" fontId="0" fillId="0" borderId="0" xfId="0" applyNumberFormat="1"/>
  </cellXfs>
  <cellStyles count="2">
    <cellStyle name="Comma 2" xfId="1" xr:uid="{00000000-0005-0000-0000-00002F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29</xdr:col>
      <xdr:colOff>511236</xdr:colOff>
      <xdr:row>54</xdr:row>
      <xdr:rowOff>17764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BA6651-79CE-4A84-933B-3BF9D6DF5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"/>
          <a:ext cx="18189636" cy="100190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8</xdr:row>
      <xdr:rowOff>104775</xdr:rowOff>
    </xdr:from>
    <xdr:to>
      <xdr:col>25</xdr:col>
      <xdr:colOff>354519</xdr:colOff>
      <xdr:row>47</xdr:row>
      <xdr:rowOff>134391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88CB69-A5E7-4D3B-A19D-6A4580E48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1628775"/>
          <a:ext cx="15003969" cy="7459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554484</xdr:colOff>
      <xdr:row>40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E86BAA-610A-4AC3-BE10-11B8DE82E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75284" cy="7449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87524</xdr:colOff>
      <xdr:row>34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219C00-238D-445B-A411-6BB1B6519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89124" cy="61064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BD41D8-EE50-4AD5-9856-5C39DFDC3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B6723F-E235-439B-B14F-60FEA96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4" sqref="O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660</v>
      </c>
      <c r="C2" s="4">
        <f>B2*1.2</f>
        <v>792</v>
      </c>
      <c r="D2" s="4">
        <f t="shared" ref="D2:D13" si="2">C2*1.2</f>
        <v>950.4</v>
      </c>
      <c r="E2" s="16">
        <f t="shared" ref="E2:E13" si="3">R2</f>
        <v>4400000</v>
      </c>
      <c r="F2" s="15">
        <f t="shared" ref="F2:F13" si="4">ROUND((E2/B2),0)</f>
        <v>6667</v>
      </c>
      <c r="G2" s="10">
        <f t="shared" ref="G2:G13" si="5">ROUND((E2/C2),0)</f>
        <v>5556</v>
      </c>
      <c r="H2" s="10">
        <f t="shared" ref="H2:H13" si="6">ROUND((E2/D2),0)</f>
        <v>4630</v>
      </c>
      <c r="I2" s="4" t="e">
        <f>#REF!</f>
        <v>#REF!</v>
      </c>
      <c r="J2" s="4" t="str">
        <f t="shared" ref="J2:J13" si="7">S2</f>
        <v>08.05.23</v>
      </c>
      <c r="O2">
        <v>0</v>
      </c>
      <c r="P2">
        <f t="shared" ref="P2:P12" si="8">O2/1.2</f>
        <v>0</v>
      </c>
      <c r="Q2">
        <v>660</v>
      </c>
      <c r="R2" s="2">
        <v>4400000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458.33333333333337</v>
      </c>
      <c r="C3" s="4">
        <f t="shared" ref="C3:C15" si="9">B3*1.2</f>
        <v>550</v>
      </c>
      <c r="D3" s="4">
        <f t="shared" si="2"/>
        <v>660</v>
      </c>
      <c r="E3" s="16">
        <f t="shared" si="3"/>
        <v>5000000</v>
      </c>
      <c r="F3" s="10">
        <f t="shared" si="4"/>
        <v>10909</v>
      </c>
      <c r="G3" s="10">
        <f t="shared" si="5"/>
        <v>9091</v>
      </c>
      <c r="H3" s="10">
        <f t="shared" si="6"/>
        <v>7576</v>
      </c>
      <c r="I3" s="4" t="e">
        <f>#REF!</f>
        <v>#REF!</v>
      </c>
      <c r="J3" s="4">
        <f t="shared" si="7"/>
        <v>0</v>
      </c>
      <c r="O3">
        <v>0</v>
      </c>
      <c r="P3">
        <v>550</v>
      </c>
      <c r="Q3">
        <f t="shared" ref="Q3:Q12" si="10">P3/1.2</f>
        <v>458.33333333333337</v>
      </c>
      <c r="R3" s="2">
        <v>5000000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615</v>
      </c>
      <c r="C4" s="4">
        <f t="shared" si="9"/>
        <v>738</v>
      </c>
      <c r="D4" s="4">
        <f t="shared" si="2"/>
        <v>885.6</v>
      </c>
      <c r="E4" s="16">
        <f t="shared" si="3"/>
        <v>4500000</v>
      </c>
      <c r="F4" s="10">
        <f t="shared" si="4"/>
        <v>7317</v>
      </c>
      <c r="G4" s="10">
        <f t="shared" si="5"/>
        <v>6098</v>
      </c>
      <c r="H4" s="10">
        <f t="shared" si="6"/>
        <v>5081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615</v>
      </c>
      <c r="R4" s="2">
        <v>4500000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615</v>
      </c>
      <c r="C5" s="4">
        <f t="shared" si="9"/>
        <v>738</v>
      </c>
      <c r="D5" s="4">
        <f t="shared" si="2"/>
        <v>885.6</v>
      </c>
      <c r="E5" s="16">
        <f t="shared" si="3"/>
        <v>6200000</v>
      </c>
      <c r="F5" s="10">
        <f t="shared" si="4"/>
        <v>10081</v>
      </c>
      <c r="G5" s="10">
        <f t="shared" si="5"/>
        <v>8401</v>
      </c>
      <c r="H5" s="10">
        <f t="shared" si="6"/>
        <v>7001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615</v>
      </c>
      <c r="R5" s="2">
        <v>6200000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660</v>
      </c>
      <c r="C6" s="4">
        <f t="shared" si="9"/>
        <v>792</v>
      </c>
      <c r="D6" s="4">
        <f t="shared" si="2"/>
        <v>950.4</v>
      </c>
      <c r="E6" s="16">
        <f t="shared" si="3"/>
        <v>6500000</v>
      </c>
      <c r="F6" s="15">
        <f t="shared" si="4"/>
        <v>9848</v>
      </c>
      <c r="G6" s="10">
        <f t="shared" si="5"/>
        <v>8207</v>
      </c>
      <c r="H6" s="10">
        <f t="shared" si="6"/>
        <v>6839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660</v>
      </c>
      <c r="R6" s="2">
        <v>6500000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450</v>
      </c>
      <c r="C7" s="4">
        <f t="shared" si="9"/>
        <v>540</v>
      </c>
      <c r="D7" s="4">
        <f t="shared" si="2"/>
        <v>648</v>
      </c>
      <c r="E7" s="16">
        <f t="shared" si="3"/>
        <v>4000000</v>
      </c>
      <c r="F7" s="15">
        <f t="shared" si="4"/>
        <v>8889</v>
      </c>
      <c r="G7" s="10">
        <f t="shared" si="5"/>
        <v>7407</v>
      </c>
      <c r="H7" s="10">
        <f t="shared" si="6"/>
        <v>6173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450</v>
      </c>
      <c r="R7" s="2">
        <v>4000000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s="18" t="s">
        <v>14</v>
      </c>
      <c r="I19" s="17">
        <v>635</v>
      </c>
      <c r="J19" s="17"/>
    </row>
    <row r="20" spans="7:24" x14ac:dyDescent="0.25">
      <c r="H20" s="18" t="s">
        <v>15</v>
      </c>
      <c r="I20" s="18">
        <v>625</v>
      </c>
      <c r="J20" s="18">
        <v>750</v>
      </c>
    </row>
    <row r="21" spans="7:24" x14ac:dyDescent="0.25">
      <c r="H21" s="18" t="s">
        <v>16</v>
      </c>
      <c r="I21" s="19">
        <v>8000</v>
      </c>
      <c r="J21" s="17"/>
    </row>
    <row r="22" spans="7:24" x14ac:dyDescent="0.25">
      <c r="G22" s="6"/>
      <c r="H22" s="18" t="s">
        <v>17</v>
      </c>
      <c r="I22" s="17">
        <v>5000000</v>
      </c>
      <c r="J22" s="17"/>
    </row>
    <row r="23" spans="7:24" x14ac:dyDescent="0.25">
      <c r="H23" s="17"/>
      <c r="I23" s="17"/>
      <c r="J23" s="17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s="20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E28" sqref="E2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G27" sqref="G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2024-04-12T06:37:45Z</dcterms:modified>
</cp:coreProperties>
</file>